
<file path=[Content_Types].xml><?xml version="1.0" encoding="utf-8"?>
<Types xmlns="http://schemas.openxmlformats.org/package/2006/content-types"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filterPrivacy="1"/>
  <xr:revisionPtr revIDLastSave="231" documentId="8_{E6B4ABF6-29B9-433C-A0F0-FBC00FAE87DA}" xr6:coauthVersionLast="47" xr6:coauthVersionMax="47" xr10:uidLastSave="{012FFAB3-7BFD-42C2-96E7-A3318B97E5EA}"/>
  <bookViews>
    <workbookView xWindow="-19310" yWindow="-110" windowWidth="19420" windowHeight="10300" xr2:uid="{00000000-000D-0000-FFFF-FFFF00000000}"/>
  </bookViews>
  <sheets>
    <sheet name="Lot 1" sheetId="1" r:id="rId1"/>
    <sheet name="Full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4" i="1" l="1"/>
  <c r="U15" i="1"/>
  <c r="U16" i="1"/>
  <c r="U17" i="1"/>
  <c r="U18" i="1"/>
  <c r="U19" i="1"/>
  <c r="U20" i="1"/>
  <c r="U21" i="1"/>
  <c r="U22" i="1"/>
  <c r="L22" i="1"/>
  <c r="M22" i="1" s="1"/>
  <c r="L21" i="1"/>
  <c r="M21" i="1" s="1"/>
  <c r="M20" i="1"/>
  <c r="L20" i="1"/>
  <c r="L19" i="1"/>
  <c r="M19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U13" i="1"/>
  <c r="U12" i="1"/>
</calcChain>
</file>

<file path=xl/sharedStrings.xml><?xml version="1.0" encoding="utf-8"?>
<sst xmlns="http://schemas.openxmlformats.org/spreadsheetml/2006/main" count="299" uniqueCount="119">
  <si>
    <t>Tipus fitxer</t>
  </si>
  <si>
    <t>01 - Excel petició d'ofertes</t>
  </si>
  <si>
    <t>S</t>
  </si>
  <si>
    <t>Num. Exp.:</t>
  </si>
  <si>
    <t>CS/AH02/1101453005/26/AMUP</t>
  </si>
  <si>
    <t>N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</si>
  <si>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</si>
  <si>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</si>
  <si>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</si>
  <si>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</si>
  <si>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</si>
  <si>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</si>
  <si>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</si>
  <si>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B</t>
  </si>
  <si>
    <t>Número oferta Variant:</t>
  </si>
  <si>
    <t>EAN 3</t>
  </si>
  <si>
    <t>EAN 4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</si>
  <si>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</si>
  <si>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</si>
  <si>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</si>
  <si>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</si>
  <si>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</si>
  <si>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</si>
  <si>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</si>
  <si>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</si>
  <si>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</si>
  <si>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</si>
  <si>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</si>
  <si>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</si>
  <si>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</si>
  <si>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</si>
  <si>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</si>
  <si>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</si>
  <si>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</si>
  <si>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</si>
  <si>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</si>
  <si>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</si>
  <si>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</si>
  <si>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</si>
  <si>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</si>
  <si>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CODI EAN 
 (N/A = No Aplica)</t>
  </si>
  <si>
    <t>Quantitat d'unitats de consum contingudes</t>
  </si>
  <si>
    <t>Es unitat de comanda? S/N 
 (per ORDERS EDI)</t>
  </si>
  <si>
    <t>A-FISIOLOGIC 10 ml amp plastic</t>
  </si>
  <si>
    <t>UNI</t>
  </si>
  <si>
    <t>4%-IVA super-reduït</t>
  </si>
  <si>
    <t>A-GLUCOSA 10% 500 ml vial plastic</t>
  </si>
  <si>
    <t>A-FISIOLOGIC 100 ml bossa poliolefina</t>
  </si>
  <si>
    <t>0,471</t>
  </si>
  <si>
    <t>PE1307GHD</t>
  </si>
  <si>
    <t>CLORUR SODIC 0,9% 100 ML VIAFLO AMB VALVULA</t>
  </si>
  <si>
    <t>60</t>
  </si>
  <si>
    <t>A-FISIOLOGIC 1.000 ml bossa poliolefina</t>
  </si>
  <si>
    <t>0,798</t>
  </si>
  <si>
    <t>PE1324HD</t>
  </si>
  <si>
    <t>CLORUR SODIC 0,9% 1000 ML VIAFLO AMB VALVULA</t>
  </si>
  <si>
    <t>12</t>
  </si>
  <si>
    <t>A-FISIOLOGIC 2.000 ml bossa poliolefina</t>
  </si>
  <si>
    <t>A-GLUCOSA 5% 100 ml vial plastic</t>
  </si>
  <si>
    <t>0,747</t>
  </si>
  <si>
    <t>PE0087GH</t>
  </si>
  <si>
    <t>GLUCOSA 5% 100 ML VIAFLO</t>
  </si>
  <si>
    <t>A-FISIOLOGIC 500 ml bossa poliolefina</t>
  </si>
  <si>
    <t>0,64</t>
  </si>
  <si>
    <t>PE1323HD</t>
  </si>
  <si>
    <t>CLORUR SODIC 0,9% 500 ML VIAFLO AMB VALVULA</t>
  </si>
  <si>
    <t>20</t>
  </si>
  <si>
    <t>A-GLUCOSA 5% 500 ml vial plastic</t>
  </si>
  <si>
    <t>0,795</t>
  </si>
  <si>
    <t>PE0063H</t>
  </si>
  <si>
    <t>GLUCOSA 5% 500 ML VIAFLO</t>
  </si>
  <si>
    <t>A-GLUCOSA 5% 250 ml vial plastic</t>
  </si>
  <si>
    <t>PE0062H</t>
  </si>
  <si>
    <t>GLUCOSA 5% 250ML VIAFLO</t>
  </si>
  <si>
    <t>30</t>
  </si>
  <si>
    <t>A-FISIOLOGIC 250 ml bossa poliolefina</t>
  </si>
  <si>
    <t>0,6205</t>
  </si>
  <si>
    <t>PE1322D</t>
  </si>
  <si>
    <t>CLORUR SODIC 0,9% 250 ML. VIALFLO AMB VALVULA</t>
  </si>
  <si>
    <t>A-FISIOLOGIC 50 ml bossa poliolefina</t>
  </si>
  <si>
    <t>0,425</t>
  </si>
  <si>
    <t>PE1306GHD</t>
  </si>
  <si>
    <t>CLORUR SODIC 0,9% 50 ML VIAFLO AMB VALVULA</t>
  </si>
  <si>
    <t>75</t>
  </si>
  <si>
    <t>Referencia proveïdor</t>
  </si>
  <si>
    <t>Codi SAP</t>
  </si>
  <si>
    <t>Desc. Provëidor</t>
  </si>
  <si>
    <t>0</t>
  </si>
  <si>
    <t>1005222</t>
  </si>
  <si>
    <t>1005737</t>
  </si>
  <si>
    <t>1006141</t>
  </si>
  <si>
    <t>1007965</t>
  </si>
  <si>
    <t>1006134</t>
  </si>
  <si>
    <t>1008477</t>
  </si>
  <si>
    <t>EAN  CAJA</t>
  </si>
  <si>
    <t>EAN  ENVASE PRIMARIO</t>
  </si>
  <si>
    <t>1004580</t>
  </si>
  <si>
    <t>1004377</t>
  </si>
  <si>
    <t>8470006071878</t>
  </si>
  <si>
    <t>10</t>
  </si>
  <si>
    <t>8470006192627</t>
  </si>
  <si>
    <t>SÍ</t>
  </si>
  <si>
    <t>8470006192214</t>
  </si>
  <si>
    <t>8470006068199</t>
  </si>
  <si>
    <t>8470006192474</t>
  </si>
  <si>
    <t>8470006071908</t>
  </si>
  <si>
    <t>8470006171912</t>
  </si>
  <si>
    <t>8470006172094</t>
  </si>
  <si>
    <t>1</t>
  </si>
  <si>
    <t>'00085412717760</t>
  </si>
  <si>
    <t>'00085412717784</t>
  </si>
  <si>
    <t>00085412680620</t>
  </si>
  <si>
    <t>00085412717777</t>
  </si>
  <si>
    <t>00085412678375</t>
  </si>
  <si>
    <t>00085412678382</t>
  </si>
  <si>
    <t>00085412167329</t>
  </si>
  <si>
    <t>00085412717753</t>
  </si>
  <si>
    <t>BAXTER S.L.</t>
  </si>
  <si>
    <t>B46012696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</si>
</sst>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2" fillId="0" borderId="0" xfId="0" applyNumberFormat="1" applyFont="1"/>
    <xf numFmtId="0" fontId="0" fillId="0" borderId="0" xfId="0" applyProtection="1">
      <protection locked="0"/>
    </xf>
    <xf numFmtId="0" fontId="2" fillId="0" borderId="0" xfId="0" applyFont="1"/>
    <xf numFmtId="0" fontId="2" fillId="2" borderId="0" xfId="0" applyFont="1" applyFill="1" applyProtection="1">
      <protection locked="0"/>
    </xf>
    <xf numFmtId="49" fontId="2" fillId="2" borderId="0" xfId="0" applyNumberFormat="1" applyFont="1" applyFill="1" applyProtection="1">
      <protection locked="0"/>
    </xf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49" fontId="7" fillId="0" borderId="2" xfId="0" applyNumberFormat="1" applyFont="1" applyBorder="1"/>
    <xf numFmtId="49" fontId="7" fillId="0" borderId="2" xfId="0" applyNumberFormat="1" applyFont="1" applyBorder="1" applyAlignment="1">
      <alignment wrapText="1"/>
    </xf>
    <xf numFmtId="3" fontId="7" fillId="0" borderId="2" xfId="0" applyNumberFormat="1" applyFont="1" applyBorder="1"/>
    <xf numFmtId="164" fontId="7" fillId="0" borderId="2" xfId="0" applyNumberFormat="1" applyFont="1" applyBorder="1"/>
    <xf numFmtId="49" fontId="7" fillId="2" borderId="2" xfId="0" applyNumberFormat="1" applyFont="1" applyFill="1" applyBorder="1" applyProtection="1">
      <protection locked="0"/>
    </xf>
    <xf numFmtId="0" fontId="7" fillId="0" borderId="2" xfId="0" applyFont="1" applyBorder="1"/>
    <xf numFmtId="164" fontId="7" fillId="2" borderId="2" xfId="0" applyNumberFormat="1" applyFont="1" applyFill="1" applyBorder="1" applyProtection="1">
      <protection locked="0"/>
    </xf>
    <xf numFmtId="49" fontId="7" fillId="2" borderId="2" xfId="0" applyNumberFormat="1" applyFont="1" applyFill="1" applyBorder="1" applyAlignment="1" applyProtection="1">
      <alignment wrapText="1"/>
      <protection locked="0"/>
    </xf>
    <xf numFmtId="0" fontId="5" fillId="3" borderId="2" xfId="0" applyFont="1" applyFill="1" applyBorder="1"/>
    <xf numFmtId="0" fontId="5" fillId="3" borderId="2" xfId="0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0" fontId="6" fillId="4" borderId="2" xfId="0" applyFont="1" applyFill="1" applyBorder="1"/>
    <xf numFmtId="49" fontId="7" fillId="2" borderId="0" xfId="0" applyNumberFormat="1" applyFont="1" applyFill="1" applyProtection="1">
      <protection locked="0"/>
    </xf>
    <xf numFmtId="49" fontId="7" fillId="2" borderId="0" xfId="0" applyNumberFormat="1" applyFont="1" applyFill="1" applyAlignment="1" applyProtection="1">
      <alignment wrapText="1"/>
      <protection locked="0"/>
    </xf>
    <xf numFmtId="49" fontId="7" fillId="0" borderId="0" xfId="0" applyNumberFormat="1" applyFont="1" applyProtection="1">
      <protection locked="0"/>
    </xf>
    <xf numFmtId="49" fontId="7" fillId="0" borderId="0" xfId="0" applyNumberFormat="1" applyFont="1" applyAlignment="1" applyProtection="1">
      <alignment wrapText="1"/>
      <protection locked="0"/>
    </xf>
    <xf numFmtId="49" fontId="7" fillId="2" borderId="0" xfId="0" quotePrefix="1" applyNumberFormat="1" applyFont="1" applyFill="1" applyProtection="1">
      <protection locked="0"/>
    </xf>
    <xf numFmtId="49" fontId="7" fillId="2" borderId="2" xfId="0" quotePrefix="1" applyNumberFormat="1" applyFont="1" applyFill="1" applyBorder="1" applyProtection="1">
      <protection locked="0"/>
    </xf>
    <xf numFmtId="49" fontId="7" fillId="5" borderId="2" xfId="0" applyNumberFormat="1" applyFont="1" applyFill="1" applyBorder="1" applyAlignment="1">
      <alignment wrapText="1"/>
    </xf>
    <xf numFmtId="0" fontId="5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2"/>
  <sheetViews>
    <sheetView tabSelected="1" workbookViewId="0">
      <selection activeCell="L31" sqref="L30:L31"/>
    </sheetView>
  </sheetViews>
  <sheetFormatPr baseColWidth="10" defaultColWidth="10.85546875" defaultRowHeight="15" x14ac:dyDescent="0.25"/>
  <cols>
    <col min="1" max="1" width="3" style="2" bestFit="1" customWidth="1"/>
    <col min="2" max="2" width="5.7109375" style="2" bestFit="1" customWidth="1"/>
    <col min="3" max="3" width="9.5703125" style="2" bestFit="1" customWidth="1"/>
    <col min="4" max="4" width="5.85546875" style="2" customWidth="1"/>
    <col min="5" max="5" width="8.85546875" style="2" bestFit="1" customWidth="1"/>
    <col min="6" max="6" width="40.7109375" style="2" customWidth="1"/>
    <col min="7" max="7" width="10.7109375" style="2" customWidth="1"/>
    <col min="8" max="8" width="5.7109375" style="2" customWidth="1"/>
    <col min="9" max="9" width="13.7109375" style="2" customWidth="1"/>
    <col min="10" max="10" width="6.7109375" style="2" customWidth="1"/>
    <col min="11" max="11" width="18.7109375" style="2" customWidth="1"/>
    <col min="12" max="12" width="13.7109375" style="2" customWidth="1"/>
    <col min="13" max="13" width="21.7109375" style="2" customWidth="1"/>
    <col min="14" max="14" width="35.28515625" style="2" bestFit="1" customWidth="1"/>
    <col min="15" max="15" width="35.140625" style="2" customWidth="1"/>
    <col min="16" max="16" width="20.7109375" style="2" customWidth="1"/>
    <col min="17" max="17" width="18" style="2" customWidth="1"/>
    <col min="18" max="18" width="11.7109375" style="2" customWidth="1"/>
    <col min="19" max="19" width="8.7109375" style="2" customWidth="1"/>
    <col min="20" max="20" width="15.7109375" style="2" customWidth="1"/>
    <col min="21" max="21" width="18.7109375" style="2" customWidth="1"/>
    <col min="22" max="22" width="13.7109375" style="2" customWidth="1"/>
    <col min="23" max="23" width="9.85546875" style="2" bestFit="1" customWidth="1"/>
    <col min="24" max="35" width="15.7109375" style="2" customWidth="1"/>
    <col min="36" max="16384" width="10.85546875" style="2"/>
  </cols>
  <sheetData>
    <row r="1" spans="1:50" x14ac:dyDescent="0.25">
      <c r="A1" s="32" t="s">
        <v>0</v>
      </c>
      <c r="B1" s="32"/>
      <c r="C1" s="32"/>
      <c r="D1" s="32"/>
      <c r="E1" s="32"/>
      <c r="F1" s="1" t="s">
        <v>1</v>
      </c>
      <c r="AX1" s="2" t="s">
        <v>2</v>
      </c>
    </row>
    <row r="2" spans="1:50" x14ac:dyDescent="0.25">
      <c r="A2" s="32" t="s">
        <v>3</v>
      </c>
      <c r="B2" s="32"/>
      <c r="C2" s="32"/>
      <c r="D2" s="32"/>
      <c r="E2" s="32"/>
      <c r="F2" s="3" t="s">
        <v>4</v>
      </c>
      <c r="AX2" s="2" t="s">
        <v>5</v>
      </c>
    </row>
    <row r="3" spans="1:50" x14ac:dyDescent="0.25">
      <c r="A3" s="32" t="s">
        <v>6</v>
      </c>
      <c r="B3" s="32"/>
      <c r="C3" s="32"/>
      <c r="D3" s="32"/>
      <c r="E3" s="32"/>
      <c r="F3" s="3" t="s">
        <v>4</v>
      </c>
    </row>
    <row r="4" spans="1:50" x14ac:dyDescent="0.25">
      <c r="A4" s="32" t="s">
        <v>7</v>
      </c>
      <c r="B4" s="32"/>
      <c r="C4" s="32"/>
      <c r="D4" s="32"/>
      <c r="E4" s="32"/>
      <c r="F4" s="4" t="s">
        <v>117</v>
      </c>
    </row>
    <row r="5" spans="1:50" x14ac:dyDescent="0.25">
      <c r="A5" s="32" t="s">
        <v>8</v>
      </c>
      <c r="B5" s="32"/>
      <c r="C5" s="32"/>
      <c r="D5" s="32"/>
      <c r="E5" s="32"/>
      <c r="F5" s="5" t="s">
        <v>118</v>
      </c>
    </row>
    <row r="6" spans="1:50" x14ac:dyDescent="0.25">
      <c r="A6" s="32" t="s">
        <v>9</v>
      </c>
      <c r="B6" s="32"/>
      <c r="C6" s="32"/>
      <c r="D6" s="32"/>
      <c r="E6" s="32"/>
      <c r="F6" s="6"/>
    </row>
    <row r="7" spans="1:50" x14ac:dyDescent="0.25">
      <c r="A7" s="32" t="s">
        <v>10</v>
      </c>
      <c r="B7" s="32"/>
      <c r="C7" s="32"/>
      <c r="D7" s="32"/>
      <c r="E7" s="32"/>
      <c r="F7" s="6"/>
    </row>
    <row r="8" spans="1:50" x14ac:dyDescent="0.25">
      <c r="A8" s="32" t="s">
        <v>11</v>
      </c>
      <c r="B8" s="32"/>
      <c r="C8" s="32"/>
      <c r="D8" s="32"/>
      <c r="E8" s="32"/>
      <c r="F8" s="4"/>
      <c r="G8" s="7"/>
      <c r="H8" s="7"/>
      <c r="J8" s="7"/>
    </row>
    <row r="9" spans="1:50" x14ac:dyDescent="0.25">
      <c r="A9" s="32" t="s">
        <v>12</v>
      </c>
      <c r="B9" s="32"/>
      <c r="C9" s="32"/>
      <c r="D9" s="32"/>
      <c r="E9" s="32"/>
      <c r="F9" s="4" t="s">
        <v>13</v>
      </c>
    </row>
    <row r="10" spans="1:50" x14ac:dyDescent="0.25">
      <c r="A10" s="32" t="s">
        <v>14</v>
      </c>
      <c r="B10" s="32"/>
      <c r="C10" s="32"/>
      <c r="D10" s="32"/>
      <c r="E10" s="32"/>
      <c r="F10" s="4"/>
      <c r="X10" s="30" t="s">
        <v>94</v>
      </c>
      <c r="Y10" s="30"/>
      <c r="Z10" s="30"/>
      <c r="AA10" s="31" t="s">
        <v>95</v>
      </c>
      <c r="AB10" s="31"/>
      <c r="AC10" s="31"/>
      <c r="AD10" s="30" t="s">
        <v>15</v>
      </c>
      <c r="AE10" s="30"/>
      <c r="AF10" s="30"/>
      <c r="AG10" s="31" t="s">
        <v>16</v>
      </c>
      <c r="AH10" s="31"/>
      <c r="AI10" s="31"/>
    </row>
    <row r="11" spans="1:50" s="10" customFormat="1" ht="33.75" x14ac:dyDescent="0.25">
      <c r="A11" s="8" t="s">
        <v>17</v>
      </c>
      <c r="B11" s="8" t="s">
        <v>18</v>
      </c>
      <c r="C11" s="8" t="s">
        <v>19</v>
      </c>
      <c r="D11" s="8" t="s">
        <v>20</v>
      </c>
      <c r="E11" s="8" t="s">
        <v>21</v>
      </c>
      <c r="F11" s="8" t="s">
        <v>22</v>
      </c>
      <c r="G11" s="8" t="s">
        <v>23</v>
      </c>
      <c r="H11" s="8" t="s">
        <v>24</v>
      </c>
      <c r="I11" s="8" t="s">
        <v>25</v>
      </c>
      <c r="J11" s="8" t="s">
        <v>26</v>
      </c>
      <c r="K11" s="8" t="s">
        <v>27</v>
      </c>
      <c r="L11" s="8" t="s">
        <v>28</v>
      </c>
      <c r="M11" s="8" t="s">
        <v>29</v>
      </c>
      <c r="N11" s="8" t="s">
        <v>30</v>
      </c>
      <c r="O11" s="8" t="s">
        <v>31</v>
      </c>
      <c r="P11" s="8" t="s">
        <v>32</v>
      </c>
      <c r="Q11" s="8" t="s">
        <v>33</v>
      </c>
      <c r="R11" s="8" t="s">
        <v>34</v>
      </c>
      <c r="S11" s="8" t="s">
        <v>35</v>
      </c>
      <c r="T11" s="8" t="s">
        <v>36</v>
      </c>
      <c r="U11" s="8" t="s">
        <v>37</v>
      </c>
      <c r="V11" s="8" t="s">
        <v>38</v>
      </c>
      <c r="W11" s="8" t="s">
        <v>39</v>
      </c>
      <c r="X11" s="8" t="s">
        <v>40</v>
      </c>
      <c r="Y11" s="8" t="s">
        <v>41</v>
      </c>
      <c r="Z11" s="8" t="s">
        <v>42</v>
      </c>
      <c r="AA11" s="9" t="s">
        <v>40</v>
      </c>
      <c r="AB11" s="9" t="s">
        <v>41</v>
      </c>
      <c r="AC11" s="9" t="s">
        <v>42</v>
      </c>
      <c r="AD11" s="8" t="s">
        <v>40</v>
      </c>
      <c r="AE11" s="8" t="s">
        <v>41</v>
      </c>
      <c r="AF11" s="8" t="s">
        <v>42</v>
      </c>
      <c r="AG11" s="9" t="s">
        <v>40</v>
      </c>
      <c r="AH11" s="9" t="s">
        <v>41</v>
      </c>
      <c r="AI11" s="9" t="s">
        <v>42</v>
      </c>
    </row>
    <row r="12" spans="1:50" x14ac:dyDescent="0.25">
      <c r="A12" s="11">
        <v>1</v>
      </c>
      <c r="B12" s="11">
        <v>0</v>
      </c>
      <c r="C12" s="11"/>
      <c r="D12" s="11">
        <v>10</v>
      </c>
      <c r="E12" s="11">
        <v>999010262</v>
      </c>
      <c r="F12" s="12" t="s">
        <v>43</v>
      </c>
      <c r="G12" s="13">
        <v>840000</v>
      </c>
      <c r="H12" s="11" t="s">
        <v>44</v>
      </c>
      <c r="I12" s="14">
        <v>0.08</v>
      </c>
      <c r="J12" s="13">
        <v>1</v>
      </c>
      <c r="K12" s="15"/>
      <c r="L12" s="16">
        <f t="shared" ref="L12:L22" si="0">V12 *1.04</f>
        <v>0</v>
      </c>
      <c r="M12" s="16">
        <f t="shared" ref="M12:M22" si="1">L12 *G12 /J12</f>
        <v>0</v>
      </c>
      <c r="N12" s="15"/>
      <c r="O12" s="15"/>
      <c r="P12" s="15"/>
      <c r="Q12" s="15"/>
      <c r="R12" s="15"/>
      <c r="S12" s="15"/>
      <c r="T12" s="11" t="s">
        <v>45</v>
      </c>
      <c r="U12" s="16">
        <f t="shared" ref="U12:U22" si="2">V12 *G12 /J12</f>
        <v>0</v>
      </c>
      <c r="V12" s="17"/>
      <c r="W12" s="15" t="s">
        <v>5</v>
      </c>
      <c r="X12" s="15"/>
      <c r="Y12" s="18">
        <v>0</v>
      </c>
      <c r="Z12" s="18"/>
      <c r="AA12" s="15"/>
      <c r="AB12" s="18">
        <v>0</v>
      </c>
      <c r="AC12" s="18"/>
      <c r="AD12" s="15"/>
      <c r="AE12" s="15">
        <v>0</v>
      </c>
      <c r="AF12" s="18"/>
      <c r="AG12" s="15"/>
      <c r="AH12" s="18">
        <v>0</v>
      </c>
      <c r="AI12" s="18"/>
    </row>
    <row r="13" spans="1:50" x14ac:dyDescent="0.25">
      <c r="A13" s="11">
        <v>1</v>
      </c>
      <c r="B13" s="11">
        <v>0</v>
      </c>
      <c r="C13" s="11"/>
      <c r="D13" s="11">
        <v>50</v>
      </c>
      <c r="E13" s="11">
        <v>999010773</v>
      </c>
      <c r="F13" s="12" t="s">
        <v>46</v>
      </c>
      <c r="G13" s="13">
        <v>57740</v>
      </c>
      <c r="H13" s="11" t="s">
        <v>44</v>
      </c>
      <c r="I13" s="14">
        <v>0.7</v>
      </c>
      <c r="J13" s="13">
        <v>1</v>
      </c>
      <c r="K13" s="15"/>
      <c r="L13" s="16">
        <f t="shared" si="0"/>
        <v>0</v>
      </c>
      <c r="M13" s="16">
        <f t="shared" si="1"/>
        <v>0</v>
      </c>
      <c r="N13" s="15"/>
      <c r="O13" s="15"/>
      <c r="P13" s="15"/>
      <c r="Q13" s="15"/>
      <c r="R13" s="15"/>
      <c r="S13" s="15"/>
      <c r="T13" s="11" t="s">
        <v>45</v>
      </c>
      <c r="U13" s="16">
        <f t="shared" si="2"/>
        <v>0</v>
      </c>
      <c r="V13" s="17"/>
      <c r="W13" s="15" t="s">
        <v>5</v>
      </c>
      <c r="X13" s="15"/>
      <c r="Y13" s="18">
        <v>0</v>
      </c>
      <c r="Z13" s="18"/>
      <c r="AA13" s="15"/>
      <c r="AB13" s="18">
        <v>0</v>
      </c>
      <c r="AC13" s="18"/>
      <c r="AD13" s="15"/>
      <c r="AE13" s="15">
        <v>0</v>
      </c>
      <c r="AF13" s="18"/>
      <c r="AG13" s="15"/>
      <c r="AH13" s="18">
        <v>0</v>
      </c>
      <c r="AI13" s="18"/>
    </row>
    <row r="14" spans="1:50" x14ac:dyDescent="0.25">
      <c r="A14" s="11">
        <v>1</v>
      </c>
      <c r="B14" s="11">
        <v>0</v>
      </c>
      <c r="C14" s="11"/>
      <c r="D14" s="11">
        <v>100</v>
      </c>
      <c r="E14" s="11">
        <v>999011440</v>
      </c>
      <c r="F14" s="29" t="s">
        <v>47</v>
      </c>
      <c r="G14" s="13">
        <v>525000</v>
      </c>
      <c r="H14" s="11" t="s">
        <v>44</v>
      </c>
      <c r="I14" s="14">
        <v>0.52</v>
      </c>
      <c r="J14" s="13">
        <v>1</v>
      </c>
      <c r="K14" s="15" t="s">
        <v>49</v>
      </c>
      <c r="L14" s="16">
        <f t="shared" si="0"/>
        <v>0.48984</v>
      </c>
      <c r="M14" s="16">
        <f t="shared" si="1"/>
        <v>257166</v>
      </c>
      <c r="N14" s="15" t="s">
        <v>50</v>
      </c>
      <c r="O14" s="15"/>
      <c r="P14" s="15" t="s">
        <v>51</v>
      </c>
      <c r="Q14" s="15" t="s">
        <v>87</v>
      </c>
      <c r="R14" s="15"/>
      <c r="S14" s="15"/>
      <c r="T14" s="11" t="s">
        <v>45</v>
      </c>
      <c r="U14" s="16">
        <f t="shared" si="2"/>
        <v>247275</v>
      </c>
      <c r="V14" s="17" t="s">
        <v>48</v>
      </c>
      <c r="W14" s="15" t="s">
        <v>5</v>
      </c>
      <c r="X14" s="15" t="s">
        <v>98</v>
      </c>
      <c r="Y14" s="18" t="s">
        <v>51</v>
      </c>
      <c r="Z14" s="18" t="s">
        <v>101</v>
      </c>
      <c r="AA14" s="15" t="s">
        <v>109</v>
      </c>
      <c r="AB14" s="18" t="s">
        <v>108</v>
      </c>
      <c r="AC14" s="18" t="s">
        <v>101</v>
      </c>
      <c r="AD14" s="15"/>
      <c r="AE14" s="15">
        <v>0</v>
      </c>
      <c r="AF14" s="18"/>
      <c r="AG14" s="15"/>
      <c r="AH14" s="18">
        <v>0</v>
      </c>
      <c r="AI14" s="18"/>
    </row>
    <row r="15" spans="1:50" x14ac:dyDescent="0.25">
      <c r="A15" s="11">
        <v>1</v>
      </c>
      <c r="B15" s="11">
        <v>0</v>
      </c>
      <c r="C15" s="11"/>
      <c r="D15" s="11">
        <v>120</v>
      </c>
      <c r="E15" s="11">
        <v>999011897</v>
      </c>
      <c r="F15" s="29" t="s">
        <v>52</v>
      </c>
      <c r="G15" s="13">
        <v>16800</v>
      </c>
      <c r="H15" s="11" t="s">
        <v>44</v>
      </c>
      <c r="I15" s="14">
        <v>0.9</v>
      </c>
      <c r="J15" s="13">
        <v>1</v>
      </c>
      <c r="K15" s="15" t="s">
        <v>54</v>
      </c>
      <c r="L15" s="16">
        <f t="shared" si="0"/>
        <v>0.8299200000000001</v>
      </c>
      <c r="M15" s="16">
        <f t="shared" si="1"/>
        <v>13942.656000000001</v>
      </c>
      <c r="N15" s="15" t="s">
        <v>55</v>
      </c>
      <c r="O15" s="15"/>
      <c r="P15" s="15" t="s">
        <v>56</v>
      </c>
      <c r="Q15" s="15" t="s">
        <v>87</v>
      </c>
      <c r="R15" s="15"/>
      <c r="S15" s="15"/>
      <c r="T15" s="11" t="s">
        <v>45</v>
      </c>
      <c r="U15" s="16">
        <f t="shared" si="2"/>
        <v>13406.400000000001</v>
      </c>
      <c r="V15" s="17" t="s">
        <v>53</v>
      </c>
      <c r="W15" s="15" t="s">
        <v>5</v>
      </c>
      <c r="X15" s="15" t="s">
        <v>100</v>
      </c>
      <c r="Y15" s="18" t="s">
        <v>99</v>
      </c>
      <c r="Z15" s="18" t="s">
        <v>101</v>
      </c>
      <c r="AA15" s="15" t="s">
        <v>110</v>
      </c>
      <c r="AB15" s="18" t="s">
        <v>108</v>
      </c>
      <c r="AC15" s="18" t="s">
        <v>101</v>
      </c>
      <c r="AD15" s="15"/>
      <c r="AE15" s="15">
        <v>0</v>
      </c>
      <c r="AF15" s="18"/>
      <c r="AG15" s="15"/>
      <c r="AH15" s="18">
        <v>0</v>
      </c>
      <c r="AI15" s="18"/>
    </row>
    <row r="16" spans="1:50" x14ac:dyDescent="0.25">
      <c r="A16" s="11">
        <v>1</v>
      </c>
      <c r="B16" s="11">
        <v>0</v>
      </c>
      <c r="C16" s="11"/>
      <c r="D16" s="11">
        <v>150</v>
      </c>
      <c r="E16" s="11">
        <v>999012269</v>
      </c>
      <c r="F16" s="12" t="s">
        <v>57</v>
      </c>
      <c r="G16" s="13">
        <v>1050</v>
      </c>
      <c r="H16" s="11" t="s">
        <v>44</v>
      </c>
      <c r="I16" s="14">
        <v>1.3</v>
      </c>
      <c r="J16" s="13">
        <v>1</v>
      </c>
      <c r="K16" s="15"/>
      <c r="L16" s="16">
        <f t="shared" si="0"/>
        <v>0</v>
      </c>
      <c r="M16" s="16">
        <f t="shared" si="1"/>
        <v>0</v>
      </c>
      <c r="N16" s="15"/>
      <c r="O16" s="15"/>
      <c r="P16" s="15"/>
      <c r="Q16" s="15"/>
      <c r="R16" s="15"/>
      <c r="S16" s="15"/>
      <c r="T16" s="11" t="s">
        <v>45</v>
      </c>
      <c r="U16" s="16">
        <f t="shared" si="2"/>
        <v>0</v>
      </c>
      <c r="V16" s="17"/>
      <c r="W16" s="15" t="s">
        <v>5</v>
      </c>
      <c r="X16" s="15"/>
      <c r="Y16" s="18">
        <v>0</v>
      </c>
      <c r="Z16" s="18"/>
      <c r="AA16" s="15"/>
      <c r="AB16" s="18">
        <v>0</v>
      </c>
      <c r="AC16" s="18"/>
      <c r="AD16" s="15"/>
      <c r="AE16" s="15">
        <v>0</v>
      </c>
      <c r="AF16" s="18"/>
      <c r="AG16" s="15"/>
      <c r="AH16" s="18">
        <v>0</v>
      </c>
      <c r="AI16" s="18"/>
    </row>
    <row r="17" spans="1:35" x14ac:dyDescent="0.25">
      <c r="A17" s="11">
        <v>1</v>
      </c>
      <c r="B17" s="11">
        <v>0</v>
      </c>
      <c r="C17" s="11"/>
      <c r="D17" s="11">
        <v>170</v>
      </c>
      <c r="E17" s="11">
        <v>999012353</v>
      </c>
      <c r="F17" s="29" t="s">
        <v>58</v>
      </c>
      <c r="G17" s="13">
        <v>25200</v>
      </c>
      <c r="H17" s="11" t="s">
        <v>44</v>
      </c>
      <c r="I17" s="14">
        <v>0.8</v>
      </c>
      <c r="J17" s="13">
        <v>1</v>
      </c>
      <c r="K17" s="15" t="s">
        <v>60</v>
      </c>
      <c r="L17" s="16">
        <f t="shared" si="0"/>
        <v>0.77688000000000001</v>
      </c>
      <c r="M17" s="16">
        <f t="shared" si="1"/>
        <v>19577.376</v>
      </c>
      <c r="N17" s="15" t="s">
        <v>61</v>
      </c>
      <c r="O17" s="15"/>
      <c r="P17" s="15" t="s">
        <v>51</v>
      </c>
      <c r="Q17" s="15" t="s">
        <v>87</v>
      </c>
      <c r="R17" s="15"/>
      <c r="S17" s="15"/>
      <c r="T17" s="11" t="s">
        <v>45</v>
      </c>
      <c r="U17" s="16">
        <f t="shared" si="2"/>
        <v>18824.400000000001</v>
      </c>
      <c r="V17" s="17" t="s">
        <v>59</v>
      </c>
      <c r="W17" s="15" t="s">
        <v>5</v>
      </c>
      <c r="X17" s="15" t="s">
        <v>105</v>
      </c>
      <c r="Y17" s="18" t="s">
        <v>51</v>
      </c>
      <c r="Z17" s="18" t="s">
        <v>101</v>
      </c>
      <c r="AA17" s="15" t="s">
        <v>111</v>
      </c>
      <c r="AB17" s="18" t="s">
        <v>108</v>
      </c>
      <c r="AC17" s="18" t="s">
        <v>101</v>
      </c>
      <c r="AD17" s="15"/>
      <c r="AE17" s="15">
        <v>0</v>
      </c>
      <c r="AF17" s="18"/>
      <c r="AG17" s="15"/>
      <c r="AH17" s="18">
        <v>0</v>
      </c>
      <c r="AI17" s="18"/>
    </row>
    <row r="18" spans="1:35" x14ac:dyDescent="0.25">
      <c r="A18" s="11">
        <v>1</v>
      </c>
      <c r="B18" s="11">
        <v>0</v>
      </c>
      <c r="C18" s="11"/>
      <c r="D18" s="11">
        <v>180</v>
      </c>
      <c r="E18" s="11">
        <v>999012416</v>
      </c>
      <c r="F18" s="29" t="s">
        <v>62</v>
      </c>
      <c r="G18" s="13">
        <v>16800</v>
      </c>
      <c r="H18" s="11" t="s">
        <v>44</v>
      </c>
      <c r="I18" s="14">
        <v>0.65</v>
      </c>
      <c r="J18" s="13">
        <v>1</v>
      </c>
      <c r="K18" s="15" t="s">
        <v>64</v>
      </c>
      <c r="L18" s="16">
        <f t="shared" si="0"/>
        <v>0.66560000000000008</v>
      </c>
      <c r="M18" s="16">
        <f t="shared" si="1"/>
        <v>11182.080000000002</v>
      </c>
      <c r="N18" s="15" t="s">
        <v>65</v>
      </c>
      <c r="O18" s="15"/>
      <c r="P18" s="15" t="s">
        <v>66</v>
      </c>
      <c r="Q18" s="15" t="s">
        <v>87</v>
      </c>
      <c r="R18" s="15"/>
      <c r="S18" s="15"/>
      <c r="T18" s="11" t="s">
        <v>45</v>
      </c>
      <c r="U18" s="16">
        <f t="shared" si="2"/>
        <v>10752</v>
      </c>
      <c r="V18" s="17" t="s">
        <v>63</v>
      </c>
      <c r="W18" s="15" t="s">
        <v>5</v>
      </c>
      <c r="X18" s="15" t="s">
        <v>104</v>
      </c>
      <c r="Y18" s="18" t="s">
        <v>66</v>
      </c>
      <c r="Z18" s="18" t="s">
        <v>101</v>
      </c>
      <c r="AA18" s="28" t="s">
        <v>112</v>
      </c>
      <c r="AB18" s="18" t="s">
        <v>108</v>
      </c>
      <c r="AC18" s="18" t="s">
        <v>101</v>
      </c>
      <c r="AD18" s="15"/>
      <c r="AE18" s="15">
        <v>0</v>
      </c>
      <c r="AF18" s="18"/>
      <c r="AG18" s="15"/>
      <c r="AH18" s="18">
        <v>0</v>
      </c>
      <c r="AI18" s="18"/>
    </row>
    <row r="19" spans="1:35" x14ac:dyDescent="0.25">
      <c r="A19" s="11">
        <v>1</v>
      </c>
      <c r="B19" s="11">
        <v>0</v>
      </c>
      <c r="C19" s="11"/>
      <c r="D19" s="11">
        <v>200</v>
      </c>
      <c r="E19" s="11">
        <v>999013150</v>
      </c>
      <c r="F19" s="29" t="s">
        <v>67</v>
      </c>
      <c r="G19" s="13">
        <v>12600</v>
      </c>
      <c r="H19" s="11" t="s">
        <v>44</v>
      </c>
      <c r="I19" s="14">
        <v>0.8</v>
      </c>
      <c r="J19" s="13">
        <v>1</v>
      </c>
      <c r="K19" s="15" t="s">
        <v>69</v>
      </c>
      <c r="L19" s="16">
        <f t="shared" si="0"/>
        <v>0.82680000000000009</v>
      </c>
      <c r="M19" s="16">
        <f t="shared" si="1"/>
        <v>10417.68</v>
      </c>
      <c r="N19" s="15" t="s">
        <v>70</v>
      </c>
      <c r="O19" s="15"/>
      <c r="P19" s="15" t="s">
        <v>66</v>
      </c>
      <c r="Q19" s="15" t="s">
        <v>87</v>
      </c>
      <c r="R19" s="15"/>
      <c r="S19" s="15"/>
      <c r="T19" s="11" t="s">
        <v>45</v>
      </c>
      <c r="U19" s="16">
        <f t="shared" si="2"/>
        <v>10017</v>
      </c>
      <c r="V19" s="17" t="s">
        <v>68</v>
      </c>
      <c r="W19" s="15" t="s">
        <v>5</v>
      </c>
      <c r="X19" s="15" t="s">
        <v>107</v>
      </c>
      <c r="Y19" s="18" t="s">
        <v>66</v>
      </c>
      <c r="Z19" s="18" t="s">
        <v>101</v>
      </c>
      <c r="AA19" s="28" t="s">
        <v>113</v>
      </c>
      <c r="AB19" s="18" t="s">
        <v>108</v>
      </c>
      <c r="AC19" s="18" t="s">
        <v>101</v>
      </c>
      <c r="AD19" s="15"/>
      <c r="AE19" s="15">
        <v>0</v>
      </c>
      <c r="AF19" s="18"/>
      <c r="AG19" s="15"/>
      <c r="AH19" s="18">
        <v>0</v>
      </c>
      <c r="AI19" s="18"/>
    </row>
    <row r="20" spans="1:35" x14ac:dyDescent="0.25">
      <c r="A20" s="11">
        <v>1</v>
      </c>
      <c r="B20" s="11">
        <v>0</v>
      </c>
      <c r="C20" s="11"/>
      <c r="D20" s="11">
        <v>220</v>
      </c>
      <c r="E20" s="11">
        <v>999013310</v>
      </c>
      <c r="F20" s="29" t="s">
        <v>71</v>
      </c>
      <c r="G20" s="13">
        <v>21000</v>
      </c>
      <c r="H20" s="11" t="s">
        <v>44</v>
      </c>
      <c r="I20" s="14">
        <v>0.8</v>
      </c>
      <c r="J20" s="13">
        <v>1</v>
      </c>
      <c r="K20" s="15" t="s">
        <v>72</v>
      </c>
      <c r="L20" s="16">
        <f t="shared" si="0"/>
        <v>0.82680000000000009</v>
      </c>
      <c r="M20" s="16">
        <f t="shared" si="1"/>
        <v>17362.800000000003</v>
      </c>
      <c r="N20" s="15" t="s">
        <v>73</v>
      </c>
      <c r="O20" s="15"/>
      <c r="P20" s="15" t="s">
        <v>74</v>
      </c>
      <c r="Q20" s="15" t="s">
        <v>87</v>
      </c>
      <c r="R20" s="15"/>
      <c r="S20" s="15"/>
      <c r="T20" s="11" t="s">
        <v>45</v>
      </c>
      <c r="U20" s="16">
        <f t="shared" si="2"/>
        <v>16695</v>
      </c>
      <c r="V20" s="17" t="s">
        <v>68</v>
      </c>
      <c r="W20" s="15" t="s">
        <v>5</v>
      </c>
      <c r="X20" s="15" t="s">
        <v>106</v>
      </c>
      <c r="Y20" s="18" t="s">
        <v>74</v>
      </c>
      <c r="Z20" s="18" t="s">
        <v>101</v>
      </c>
      <c r="AA20" s="28" t="s">
        <v>114</v>
      </c>
      <c r="AB20" s="18" t="s">
        <v>108</v>
      </c>
      <c r="AC20" s="18" t="s">
        <v>101</v>
      </c>
      <c r="AD20" s="15"/>
      <c r="AE20" s="15">
        <v>0</v>
      </c>
      <c r="AF20" s="18"/>
      <c r="AG20" s="15"/>
      <c r="AH20" s="18">
        <v>0</v>
      </c>
      <c r="AI20" s="18"/>
    </row>
    <row r="21" spans="1:35" x14ac:dyDescent="0.25">
      <c r="A21" s="11">
        <v>1</v>
      </c>
      <c r="B21" s="11">
        <v>0</v>
      </c>
      <c r="C21" s="11"/>
      <c r="D21" s="11">
        <v>230</v>
      </c>
      <c r="E21" s="11">
        <v>999013374</v>
      </c>
      <c r="F21" s="29" t="s">
        <v>75</v>
      </c>
      <c r="G21" s="13">
        <v>54600</v>
      </c>
      <c r="H21" s="11" t="s">
        <v>44</v>
      </c>
      <c r="I21" s="14">
        <v>0.65</v>
      </c>
      <c r="J21" s="13">
        <v>1</v>
      </c>
      <c r="K21" s="15" t="s">
        <v>77</v>
      </c>
      <c r="L21" s="16">
        <f t="shared" si="0"/>
        <v>0.64532000000000012</v>
      </c>
      <c r="M21" s="16">
        <f t="shared" si="1"/>
        <v>35234.472000000009</v>
      </c>
      <c r="N21" s="15" t="s">
        <v>78</v>
      </c>
      <c r="O21" s="15"/>
      <c r="P21" s="15" t="s">
        <v>74</v>
      </c>
      <c r="Q21" s="15" t="s">
        <v>87</v>
      </c>
      <c r="R21" s="15"/>
      <c r="S21" s="15"/>
      <c r="T21" s="11" t="s">
        <v>45</v>
      </c>
      <c r="U21" s="16">
        <f t="shared" si="2"/>
        <v>33879.300000000003</v>
      </c>
      <c r="V21" s="17" t="s">
        <v>76</v>
      </c>
      <c r="W21" s="15" t="s">
        <v>5</v>
      </c>
      <c r="X21" s="15" t="s">
        <v>102</v>
      </c>
      <c r="Y21" s="18" t="s">
        <v>74</v>
      </c>
      <c r="Z21" s="18" t="s">
        <v>101</v>
      </c>
      <c r="AA21" s="28" t="s">
        <v>115</v>
      </c>
      <c r="AB21" s="18" t="s">
        <v>108</v>
      </c>
      <c r="AC21" s="18" t="s">
        <v>101</v>
      </c>
      <c r="AD21" s="15"/>
      <c r="AE21" s="15">
        <v>0</v>
      </c>
      <c r="AF21" s="18"/>
      <c r="AG21" s="15"/>
      <c r="AH21" s="18">
        <v>0</v>
      </c>
      <c r="AI21" s="18"/>
    </row>
    <row r="22" spans="1:35" x14ac:dyDescent="0.25">
      <c r="A22" s="11">
        <v>1</v>
      </c>
      <c r="B22" s="11">
        <v>0</v>
      </c>
      <c r="C22" s="11"/>
      <c r="D22" s="11">
        <v>240</v>
      </c>
      <c r="E22" s="11">
        <v>999013915</v>
      </c>
      <c r="F22" s="29" t="s">
        <v>79</v>
      </c>
      <c r="G22" s="13">
        <v>257220</v>
      </c>
      <c r="H22" s="11" t="s">
        <v>44</v>
      </c>
      <c r="I22" s="14">
        <v>0.45</v>
      </c>
      <c r="J22" s="13">
        <v>1</v>
      </c>
      <c r="K22" s="15" t="s">
        <v>81</v>
      </c>
      <c r="L22" s="16">
        <f t="shared" si="0"/>
        <v>0.442</v>
      </c>
      <c r="M22" s="16">
        <f t="shared" si="1"/>
        <v>113691.24</v>
      </c>
      <c r="N22" s="15" t="s">
        <v>82</v>
      </c>
      <c r="O22" s="15"/>
      <c r="P22" s="15" t="s">
        <v>83</v>
      </c>
      <c r="Q22" s="15" t="s">
        <v>87</v>
      </c>
      <c r="R22" s="15"/>
      <c r="S22" s="15"/>
      <c r="T22" s="11" t="s">
        <v>45</v>
      </c>
      <c r="U22" s="16">
        <f t="shared" si="2"/>
        <v>109318.5</v>
      </c>
      <c r="V22" s="17" t="s">
        <v>80</v>
      </c>
      <c r="W22" s="15" t="s">
        <v>5</v>
      </c>
      <c r="X22" s="15" t="s">
        <v>103</v>
      </c>
      <c r="Y22" s="18" t="s">
        <v>83</v>
      </c>
      <c r="Z22" s="18" t="s">
        <v>101</v>
      </c>
      <c r="AA22" s="28" t="s">
        <v>116</v>
      </c>
      <c r="AB22" s="18" t="s">
        <v>108</v>
      </c>
      <c r="AC22" s="18" t="s">
        <v>101</v>
      </c>
      <c r="AD22" s="15"/>
      <c r="AE22" s="15">
        <v>0</v>
      </c>
      <c r="AF22" s="18"/>
      <c r="AG22" s="15"/>
      <c r="AH22" s="18">
        <v>0</v>
      </c>
      <c r="AI22" s="18"/>
    </row>
  </sheetData>
  <mergeCells count="14">
    <mergeCell ref="A6:E6"/>
    <mergeCell ref="A1:E1"/>
    <mergeCell ref="A2:E2"/>
    <mergeCell ref="A3:E3"/>
    <mergeCell ref="A4:E4"/>
    <mergeCell ref="A5:E5"/>
    <mergeCell ref="AD10:AF10"/>
    <mergeCell ref="AG10:AI10"/>
    <mergeCell ref="A7:E7"/>
    <mergeCell ref="A8:E8"/>
    <mergeCell ref="A9:E9"/>
    <mergeCell ref="A10:E10"/>
    <mergeCell ref="X10:Z10"/>
    <mergeCell ref="AA10:AC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1"/>
  <sheetViews>
    <sheetView workbookViewId="0">
      <selection activeCell="H27" sqref="H27"/>
    </sheetView>
  </sheetViews>
  <sheetFormatPr baseColWidth="10" defaultColWidth="10.85546875" defaultRowHeight="15" x14ac:dyDescent="0.25"/>
  <cols>
    <col min="1" max="1" width="3.140625" style="2" bestFit="1" customWidth="1"/>
    <col min="2" max="2" width="4" style="2" bestFit="1" customWidth="1"/>
    <col min="3" max="3" width="10" style="2" bestFit="1" customWidth="1"/>
    <col min="4" max="4" width="40.7109375" style="2" customWidth="1"/>
    <col min="5" max="5" width="20.7109375" style="2" customWidth="1"/>
    <col min="6" max="6" width="11.7109375" style="2" customWidth="1"/>
    <col min="7" max="7" width="20.7109375" style="2" customWidth="1"/>
    <col min="8" max="8" width="6" style="2" bestFit="1" customWidth="1"/>
    <col min="9" max="9" width="10" style="2" bestFit="1" customWidth="1"/>
    <col min="10" max="21" width="15.7109375" style="2" customWidth="1"/>
    <col min="22" max="16384" width="10.85546875" style="2"/>
  </cols>
  <sheetData>
    <row r="1" spans="1:21" x14ac:dyDescent="0.25">
      <c r="J1" s="30" t="s">
        <v>94</v>
      </c>
      <c r="K1" s="30"/>
      <c r="L1" s="30"/>
      <c r="M1" s="31" t="s">
        <v>95</v>
      </c>
      <c r="N1" s="31"/>
      <c r="O1" s="31"/>
      <c r="P1" s="30" t="s">
        <v>15</v>
      </c>
      <c r="Q1" s="30"/>
      <c r="R1" s="30"/>
      <c r="S1" s="31" t="s">
        <v>16</v>
      </c>
      <c r="T1" s="31"/>
      <c r="U1" s="31"/>
    </row>
    <row r="2" spans="1:21" ht="34.5" x14ac:dyDescent="0.25">
      <c r="A2" s="19" t="s">
        <v>17</v>
      </c>
      <c r="B2" s="19" t="s">
        <v>20</v>
      </c>
      <c r="C2" s="19" t="s">
        <v>21</v>
      </c>
      <c r="D2" s="19" t="s">
        <v>22</v>
      </c>
      <c r="E2" s="19" t="s">
        <v>84</v>
      </c>
      <c r="F2" s="19" t="s">
        <v>85</v>
      </c>
      <c r="G2" s="19" t="s">
        <v>86</v>
      </c>
      <c r="H2" s="19" t="s">
        <v>18</v>
      </c>
      <c r="I2" s="19" t="s">
        <v>19</v>
      </c>
      <c r="J2" s="20" t="s">
        <v>40</v>
      </c>
      <c r="K2" s="20" t="s">
        <v>41</v>
      </c>
      <c r="L2" s="20" t="s">
        <v>42</v>
      </c>
      <c r="M2" s="21" t="s">
        <v>40</v>
      </c>
      <c r="N2" s="21" t="s">
        <v>41</v>
      </c>
      <c r="O2" s="21" t="s">
        <v>42</v>
      </c>
      <c r="P2" s="20" t="s">
        <v>40</v>
      </c>
      <c r="Q2" s="20" t="s">
        <v>41</v>
      </c>
      <c r="R2" s="20" t="s">
        <v>42</v>
      </c>
      <c r="S2" s="21" t="s">
        <v>40</v>
      </c>
      <c r="T2" s="22" t="s">
        <v>41</v>
      </c>
      <c r="U2" s="21" t="s">
        <v>42</v>
      </c>
    </row>
    <row r="3" spans="1:21" x14ac:dyDescent="0.25">
      <c r="A3" s="23">
        <v>1</v>
      </c>
      <c r="B3" s="23">
        <v>10</v>
      </c>
      <c r="C3" s="23">
        <v>999010262</v>
      </c>
      <c r="D3" s="24" t="s">
        <v>43</v>
      </c>
      <c r="E3" s="23"/>
      <c r="F3" s="23"/>
      <c r="G3" s="23"/>
      <c r="H3" s="23">
        <v>0</v>
      </c>
      <c r="I3" s="23"/>
      <c r="J3" s="23"/>
      <c r="K3" s="24">
        <v>0</v>
      </c>
      <c r="L3" s="24"/>
      <c r="M3" s="23"/>
      <c r="N3" s="24">
        <v>0</v>
      </c>
      <c r="O3" s="24"/>
      <c r="P3" s="23"/>
      <c r="Q3" s="23">
        <v>0</v>
      </c>
      <c r="R3" s="24"/>
      <c r="S3" s="23"/>
      <c r="T3" s="24">
        <v>0</v>
      </c>
      <c r="U3" s="24"/>
    </row>
    <row r="4" spans="1:21" x14ac:dyDescent="0.25">
      <c r="A4" s="25"/>
      <c r="B4" s="25"/>
      <c r="C4" s="25"/>
      <c r="D4" s="26"/>
      <c r="E4" s="25"/>
      <c r="F4" s="25"/>
      <c r="G4" s="25"/>
      <c r="H4" s="25"/>
      <c r="I4" s="25"/>
      <c r="J4" s="25"/>
      <c r="K4" s="26"/>
      <c r="L4" s="26"/>
      <c r="M4" s="25"/>
      <c r="N4" s="26"/>
      <c r="O4" s="26"/>
      <c r="P4" s="25"/>
      <c r="Q4" s="25"/>
      <c r="R4" s="26"/>
      <c r="S4" s="25"/>
      <c r="T4" s="26"/>
      <c r="U4" s="26"/>
    </row>
    <row r="5" spans="1:21" x14ac:dyDescent="0.25">
      <c r="A5" s="23">
        <v>1</v>
      </c>
      <c r="B5" s="23">
        <v>50</v>
      </c>
      <c r="C5" s="23">
        <v>999010773</v>
      </c>
      <c r="D5" s="24" t="s">
        <v>46</v>
      </c>
      <c r="E5" s="23"/>
      <c r="F5" s="23"/>
      <c r="G5" s="23"/>
      <c r="H5" s="23">
        <v>0</v>
      </c>
      <c r="I5" s="23"/>
      <c r="J5" s="23"/>
      <c r="K5" s="24" t="s">
        <v>66</v>
      </c>
      <c r="L5" s="24"/>
      <c r="M5" s="23"/>
      <c r="N5" s="24">
        <v>0</v>
      </c>
      <c r="O5" s="24"/>
      <c r="P5" s="23"/>
      <c r="Q5" s="23">
        <v>0</v>
      </c>
      <c r="R5" s="24"/>
      <c r="S5" s="23"/>
      <c r="T5" s="24">
        <v>0</v>
      </c>
      <c r="U5" s="24" t="s">
        <v>66</v>
      </c>
    </row>
    <row r="6" spans="1:21" x14ac:dyDescent="0.25">
      <c r="A6" s="25"/>
      <c r="B6" s="25"/>
      <c r="C6" s="25"/>
      <c r="D6" s="26"/>
      <c r="E6" s="25"/>
      <c r="F6" s="25"/>
      <c r="G6" s="25"/>
      <c r="H6" s="25"/>
      <c r="I6" s="25"/>
      <c r="J6" s="25"/>
      <c r="K6" s="26"/>
      <c r="L6" s="26"/>
      <c r="M6" s="25"/>
      <c r="N6" s="26"/>
      <c r="O6" s="26"/>
      <c r="P6" s="25"/>
      <c r="Q6" s="25"/>
      <c r="R6" s="26"/>
      <c r="S6" s="25"/>
      <c r="T6" s="26"/>
      <c r="U6" s="26"/>
    </row>
    <row r="7" spans="1:21" x14ac:dyDescent="0.25">
      <c r="A7" s="23">
        <v>1</v>
      </c>
      <c r="B7" s="23">
        <v>100</v>
      </c>
      <c r="C7" s="23">
        <v>999011440</v>
      </c>
      <c r="D7" s="24" t="s">
        <v>47</v>
      </c>
      <c r="E7" s="23" t="s">
        <v>49</v>
      </c>
      <c r="F7" s="23" t="s">
        <v>96</v>
      </c>
      <c r="G7" s="23"/>
      <c r="H7" s="23">
        <v>0</v>
      </c>
      <c r="I7" s="23"/>
      <c r="J7" s="23" t="s">
        <v>98</v>
      </c>
      <c r="K7" s="24" t="s">
        <v>51</v>
      </c>
      <c r="L7" s="24" t="s">
        <v>101</v>
      </c>
      <c r="M7" s="23" t="s">
        <v>109</v>
      </c>
      <c r="N7" s="24" t="s">
        <v>108</v>
      </c>
      <c r="O7" s="24" t="s">
        <v>101</v>
      </c>
      <c r="P7" s="23"/>
      <c r="Q7" s="23">
        <v>0</v>
      </c>
      <c r="R7" s="24"/>
      <c r="S7" s="23"/>
      <c r="T7" s="24">
        <v>0</v>
      </c>
      <c r="U7" s="24" t="s">
        <v>51</v>
      </c>
    </row>
    <row r="8" spans="1:21" x14ac:dyDescent="0.25">
      <c r="A8" s="25"/>
      <c r="B8" s="25"/>
      <c r="C8" s="25"/>
      <c r="D8" s="26"/>
      <c r="E8" s="25"/>
      <c r="F8" s="25"/>
      <c r="G8" s="25"/>
      <c r="H8" s="25"/>
      <c r="I8" s="25"/>
      <c r="J8" s="25"/>
      <c r="K8" s="26"/>
      <c r="L8" s="26"/>
      <c r="M8" s="25"/>
      <c r="N8" s="26"/>
      <c r="O8" s="26"/>
      <c r="P8" s="25"/>
      <c r="Q8" s="25"/>
      <c r="R8" s="26"/>
      <c r="S8" s="25"/>
      <c r="T8" s="26"/>
      <c r="U8" s="26"/>
    </row>
    <row r="9" spans="1:21" x14ac:dyDescent="0.25">
      <c r="A9" s="23">
        <v>1</v>
      </c>
      <c r="B9" s="23">
        <v>120</v>
      </c>
      <c r="C9" s="23">
        <v>999011897</v>
      </c>
      <c r="D9" s="24" t="s">
        <v>52</v>
      </c>
      <c r="E9" s="23" t="s">
        <v>54</v>
      </c>
      <c r="F9" s="23" t="s">
        <v>97</v>
      </c>
      <c r="G9" s="23"/>
      <c r="H9" s="23">
        <v>0</v>
      </c>
      <c r="I9" s="23"/>
      <c r="J9" s="23" t="s">
        <v>100</v>
      </c>
      <c r="K9" s="24" t="s">
        <v>99</v>
      </c>
      <c r="L9" s="24" t="s">
        <v>101</v>
      </c>
      <c r="M9" s="23" t="s">
        <v>110</v>
      </c>
      <c r="N9" s="24" t="s">
        <v>108</v>
      </c>
      <c r="O9" s="24" t="s">
        <v>101</v>
      </c>
      <c r="P9" s="23"/>
      <c r="Q9" s="23">
        <v>0</v>
      </c>
      <c r="R9" s="24"/>
      <c r="S9" s="23"/>
      <c r="T9" s="24">
        <v>0</v>
      </c>
      <c r="U9" s="24" t="s">
        <v>56</v>
      </c>
    </row>
    <row r="10" spans="1:21" x14ac:dyDescent="0.25">
      <c r="A10" s="25"/>
      <c r="B10" s="25"/>
      <c r="C10" s="25"/>
      <c r="D10" s="26"/>
      <c r="E10" s="25"/>
      <c r="F10" s="25"/>
      <c r="G10" s="25"/>
      <c r="H10" s="25"/>
      <c r="I10" s="25"/>
      <c r="J10" s="25"/>
      <c r="K10" s="26"/>
      <c r="L10" s="26"/>
      <c r="M10" s="25"/>
      <c r="N10" s="26"/>
      <c r="O10" s="26"/>
      <c r="P10" s="25"/>
      <c r="Q10" s="25"/>
      <c r="R10" s="26"/>
      <c r="S10" s="25"/>
      <c r="T10" s="26"/>
      <c r="U10" s="26"/>
    </row>
    <row r="11" spans="1:21" x14ac:dyDescent="0.25">
      <c r="A11" s="23">
        <v>1</v>
      </c>
      <c r="B11" s="23">
        <v>150</v>
      </c>
      <c r="C11" s="23">
        <v>999012269</v>
      </c>
      <c r="D11" s="24" t="s">
        <v>57</v>
      </c>
      <c r="E11" s="23"/>
      <c r="F11" s="23"/>
      <c r="G11" s="23"/>
      <c r="H11" s="23">
        <v>0</v>
      </c>
      <c r="I11" s="23"/>
      <c r="J11" s="23"/>
      <c r="K11" s="24">
        <v>0</v>
      </c>
      <c r="L11" s="24"/>
      <c r="M11" s="23"/>
      <c r="N11" s="24">
        <v>0</v>
      </c>
      <c r="O11" s="24"/>
      <c r="P11" s="23"/>
      <c r="Q11" s="23">
        <v>0</v>
      </c>
      <c r="R11" s="24"/>
      <c r="S11" s="23"/>
      <c r="T11" s="24">
        <v>0</v>
      </c>
      <c r="U11" s="24"/>
    </row>
    <row r="12" spans="1:21" x14ac:dyDescent="0.25">
      <c r="A12" s="25"/>
      <c r="B12" s="25"/>
      <c r="C12" s="25"/>
      <c r="D12" s="26"/>
      <c r="E12" s="25"/>
      <c r="F12" s="25"/>
      <c r="G12" s="25"/>
      <c r="H12" s="25"/>
      <c r="I12" s="25"/>
      <c r="J12" s="25"/>
      <c r="K12" s="26"/>
      <c r="L12" s="26"/>
      <c r="M12" s="25"/>
      <c r="N12" s="26"/>
      <c r="O12" s="26"/>
      <c r="P12" s="25"/>
      <c r="Q12" s="25"/>
      <c r="R12" s="26"/>
      <c r="S12" s="25"/>
      <c r="T12" s="26"/>
      <c r="U12" s="26"/>
    </row>
    <row r="13" spans="1:21" x14ac:dyDescent="0.25">
      <c r="A13" s="23">
        <v>1</v>
      </c>
      <c r="B13" s="23">
        <v>170</v>
      </c>
      <c r="C13" s="23">
        <v>999012353</v>
      </c>
      <c r="D13" s="24" t="s">
        <v>58</v>
      </c>
      <c r="E13" s="23" t="s">
        <v>60</v>
      </c>
      <c r="F13" s="23" t="s">
        <v>88</v>
      </c>
      <c r="G13" s="23"/>
      <c r="H13" s="23">
        <v>0</v>
      </c>
      <c r="I13" s="23"/>
      <c r="J13" s="23" t="s">
        <v>105</v>
      </c>
      <c r="K13" s="24" t="s">
        <v>51</v>
      </c>
      <c r="L13" s="24" t="s">
        <v>101</v>
      </c>
      <c r="M13" s="23" t="s">
        <v>111</v>
      </c>
      <c r="N13" s="24" t="s">
        <v>108</v>
      </c>
      <c r="O13" s="24" t="s">
        <v>101</v>
      </c>
      <c r="P13" s="23"/>
      <c r="Q13" s="23">
        <v>0</v>
      </c>
      <c r="R13" s="24"/>
      <c r="S13" s="23"/>
      <c r="T13" s="24">
        <v>0</v>
      </c>
      <c r="U13" s="24" t="s">
        <v>51</v>
      </c>
    </row>
    <row r="14" spans="1:21" x14ac:dyDescent="0.25">
      <c r="A14" s="25"/>
      <c r="B14" s="25"/>
      <c r="C14" s="25"/>
      <c r="D14" s="26"/>
      <c r="E14" s="25"/>
      <c r="F14" s="25"/>
      <c r="G14" s="25"/>
      <c r="H14" s="25"/>
      <c r="I14" s="25"/>
      <c r="J14" s="25"/>
      <c r="K14" s="26"/>
      <c r="L14" s="26"/>
      <c r="M14" s="25"/>
      <c r="N14" s="26"/>
      <c r="O14" s="26"/>
      <c r="P14" s="25"/>
      <c r="Q14" s="25"/>
      <c r="R14" s="26"/>
      <c r="S14" s="25"/>
      <c r="T14" s="26"/>
      <c r="U14" s="26"/>
    </row>
    <row r="15" spans="1:21" x14ac:dyDescent="0.25">
      <c r="A15" s="23">
        <v>1</v>
      </c>
      <c r="B15" s="23">
        <v>180</v>
      </c>
      <c r="C15" s="23">
        <v>999012416</v>
      </c>
      <c r="D15" s="24" t="s">
        <v>62</v>
      </c>
      <c r="E15" s="23" t="s">
        <v>64</v>
      </c>
      <c r="F15" s="23" t="s">
        <v>89</v>
      </c>
      <c r="G15" s="23"/>
      <c r="H15" s="23">
        <v>0</v>
      </c>
      <c r="I15" s="23"/>
      <c r="J15" s="23" t="s">
        <v>104</v>
      </c>
      <c r="K15" s="24" t="s">
        <v>66</v>
      </c>
      <c r="L15" s="24" t="s">
        <v>101</v>
      </c>
      <c r="M15" s="27" t="s">
        <v>112</v>
      </c>
      <c r="N15" s="24" t="s">
        <v>108</v>
      </c>
      <c r="O15" s="24" t="s">
        <v>101</v>
      </c>
      <c r="P15" s="23"/>
      <c r="Q15" s="23">
        <v>0</v>
      </c>
      <c r="R15" s="24"/>
      <c r="S15" s="23"/>
      <c r="T15" s="24">
        <v>0</v>
      </c>
      <c r="U15" s="24" t="s">
        <v>66</v>
      </c>
    </row>
    <row r="16" spans="1:21" x14ac:dyDescent="0.25">
      <c r="A16" s="25"/>
      <c r="B16" s="25"/>
      <c r="C16" s="25"/>
      <c r="D16" s="26"/>
      <c r="E16" s="25"/>
      <c r="F16" s="25"/>
      <c r="G16" s="25"/>
      <c r="H16" s="25"/>
      <c r="I16" s="25"/>
      <c r="J16" s="25"/>
      <c r="K16" s="26"/>
      <c r="L16" s="26"/>
      <c r="M16" s="25"/>
      <c r="N16" s="26"/>
      <c r="O16" s="26"/>
      <c r="P16" s="25"/>
      <c r="Q16" s="25"/>
      <c r="R16" s="26"/>
      <c r="S16" s="25"/>
      <c r="T16" s="26"/>
      <c r="U16" s="26"/>
    </row>
    <row r="17" spans="1:21" x14ac:dyDescent="0.25">
      <c r="A17" s="23">
        <v>1</v>
      </c>
      <c r="B17" s="23">
        <v>200</v>
      </c>
      <c r="C17" s="23">
        <v>999013150</v>
      </c>
      <c r="D17" s="24" t="s">
        <v>67</v>
      </c>
      <c r="E17" s="23" t="s">
        <v>69</v>
      </c>
      <c r="F17" s="23" t="s">
        <v>90</v>
      </c>
      <c r="G17" s="23"/>
      <c r="H17" s="23">
        <v>0</v>
      </c>
      <c r="I17" s="23"/>
      <c r="J17" s="23" t="s">
        <v>107</v>
      </c>
      <c r="K17" s="24" t="s">
        <v>66</v>
      </c>
      <c r="L17" s="24" t="s">
        <v>101</v>
      </c>
      <c r="M17" s="27" t="s">
        <v>113</v>
      </c>
      <c r="N17" s="24" t="s">
        <v>108</v>
      </c>
      <c r="O17" s="24" t="s">
        <v>101</v>
      </c>
      <c r="P17" s="23"/>
      <c r="Q17" s="23">
        <v>0</v>
      </c>
      <c r="R17" s="24"/>
      <c r="S17" s="23"/>
      <c r="T17" s="24">
        <v>0</v>
      </c>
      <c r="U17" s="24" t="s">
        <v>66</v>
      </c>
    </row>
    <row r="18" spans="1:21" x14ac:dyDescent="0.25">
      <c r="A18" s="25"/>
      <c r="B18" s="25"/>
      <c r="C18" s="25"/>
      <c r="D18" s="26"/>
      <c r="E18" s="25"/>
      <c r="F18" s="25"/>
      <c r="G18" s="25"/>
      <c r="H18" s="25"/>
      <c r="I18" s="25"/>
      <c r="J18" s="25"/>
      <c r="K18" s="26"/>
      <c r="L18" s="26"/>
      <c r="M18" s="25"/>
      <c r="N18" s="26"/>
      <c r="O18" s="26"/>
      <c r="P18" s="25"/>
      <c r="Q18" s="25"/>
      <c r="R18" s="26"/>
      <c r="S18" s="25"/>
      <c r="T18" s="26"/>
      <c r="U18" s="26"/>
    </row>
    <row r="19" spans="1:21" x14ac:dyDescent="0.25">
      <c r="A19" s="23">
        <v>1</v>
      </c>
      <c r="B19" s="23">
        <v>220</v>
      </c>
      <c r="C19" s="23">
        <v>999013310</v>
      </c>
      <c r="D19" s="24" t="s">
        <v>71</v>
      </c>
      <c r="E19" s="23" t="s">
        <v>72</v>
      </c>
      <c r="F19" s="23" t="s">
        <v>91</v>
      </c>
      <c r="G19" s="23"/>
      <c r="H19" s="23">
        <v>0</v>
      </c>
      <c r="I19" s="23"/>
      <c r="J19" s="23" t="s">
        <v>106</v>
      </c>
      <c r="K19" s="24" t="s">
        <v>74</v>
      </c>
      <c r="L19" s="24" t="s">
        <v>101</v>
      </c>
      <c r="M19" s="27" t="s">
        <v>114</v>
      </c>
      <c r="N19" s="24" t="s">
        <v>108</v>
      </c>
      <c r="O19" s="24" t="s">
        <v>101</v>
      </c>
      <c r="P19" s="23"/>
      <c r="Q19" s="23">
        <v>0</v>
      </c>
      <c r="R19" s="24"/>
      <c r="S19" s="23"/>
      <c r="T19" s="24">
        <v>0</v>
      </c>
      <c r="U19" s="24" t="s">
        <v>74</v>
      </c>
    </row>
    <row r="20" spans="1:21" x14ac:dyDescent="0.25">
      <c r="A20" s="25"/>
      <c r="B20" s="25"/>
      <c r="C20" s="25"/>
      <c r="D20" s="26"/>
      <c r="E20" s="25"/>
      <c r="F20" s="25"/>
      <c r="G20" s="25"/>
      <c r="H20" s="25"/>
      <c r="I20" s="25"/>
      <c r="J20" s="25"/>
      <c r="K20" s="26"/>
      <c r="L20" s="26"/>
      <c r="M20" s="25"/>
      <c r="N20" s="26"/>
      <c r="O20" s="26"/>
      <c r="P20" s="25"/>
      <c r="Q20" s="25"/>
      <c r="R20" s="26"/>
      <c r="S20" s="25"/>
      <c r="T20" s="26"/>
      <c r="U20" s="26"/>
    </row>
    <row r="21" spans="1:21" x14ac:dyDescent="0.25">
      <c r="A21" s="23">
        <v>1</v>
      </c>
      <c r="B21" s="23">
        <v>230</v>
      </c>
      <c r="C21" s="23">
        <v>999013374</v>
      </c>
      <c r="D21" s="24" t="s">
        <v>75</v>
      </c>
      <c r="E21" s="23" t="s">
        <v>77</v>
      </c>
      <c r="F21" s="23" t="s">
        <v>92</v>
      </c>
      <c r="G21" s="23"/>
      <c r="H21" s="23">
        <v>0</v>
      </c>
      <c r="I21" s="23"/>
      <c r="J21" s="23" t="s">
        <v>102</v>
      </c>
      <c r="K21" s="24" t="s">
        <v>74</v>
      </c>
      <c r="L21" s="24" t="s">
        <v>101</v>
      </c>
      <c r="M21" s="27" t="s">
        <v>115</v>
      </c>
      <c r="N21" s="24" t="s">
        <v>108</v>
      </c>
      <c r="O21" s="24" t="s">
        <v>101</v>
      </c>
      <c r="P21" s="23"/>
      <c r="Q21" s="23">
        <v>0</v>
      </c>
      <c r="R21" s="24"/>
      <c r="S21" s="23"/>
      <c r="T21" s="24">
        <v>0</v>
      </c>
      <c r="U21" s="24" t="s">
        <v>74</v>
      </c>
    </row>
    <row r="22" spans="1:21" x14ac:dyDescent="0.25">
      <c r="A22" s="25"/>
      <c r="B22" s="25"/>
      <c r="C22" s="25"/>
      <c r="D22" s="26"/>
      <c r="E22" s="25"/>
      <c r="F22" s="25"/>
      <c r="G22" s="25"/>
      <c r="H22" s="25"/>
      <c r="I22" s="25"/>
      <c r="J22" s="25"/>
      <c r="K22" s="26"/>
      <c r="L22" s="26"/>
      <c r="M22" s="25"/>
      <c r="N22" s="26"/>
      <c r="O22" s="26"/>
      <c r="P22" s="25"/>
      <c r="Q22" s="25"/>
      <c r="R22" s="26"/>
      <c r="S22" s="25"/>
      <c r="T22" s="26"/>
      <c r="U22" s="26"/>
    </row>
    <row r="23" spans="1:21" x14ac:dyDescent="0.25">
      <c r="A23" s="23">
        <v>1</v>
      </c>
      <c r="B23" s="23">
        <v>240</v>
      </c>
      <c r="C23" s="23">
        <v>999013915</v>
      </c>
      <c r="D23" s="24" t="s">
        <v>79</v>
      </c>
      <c r="E23" s="23" t="s">
        <v>81</v>
      </c>
      <c r="F23" s="23" t="s">
        <v>93</v>
      </c>
      <c r="G23" s="23"/>
      <c r="H23" s="23">
        <v>0</v>
      </c>
      <c r="I23" s="23"/>
      <c r="J23" s="23" t="s">
        <v>103</v>
      </c>
      <c r="K23" s="24" t="s">
        <v>83</v>
      </c>
      <c r="L23" s="24" t="s">
        <v>101</v>
      </c>
      <c r="M23" s="27" t="s">
        <v>116</v>
      </c>
      <c r="N23" s="24" t="s">
        <v>108</v>
      </c>
      <c r="O23" s="24" t="s">
        <v>101</v>
      </c>
      <c r="P23" s="23"/>
      <c r="Q23" s="23">
        <v>0</v>
      </c>
      <c r="R23" s="24"/>
      <c r="S23" s="23"/>
      <c r="T23" s="24">
        <v>0</v>
      </c>
      <c r="U23" s="24" t="s">
        <v>83</v>
      </c>
    </row>
    <row r="24" spans="1:21" x14ac:dyDescent="0.25">
      <c r="A24" s="25"/>
      <c r="B24" s="25"/>
      <c r="C24" s="25"/>
      <c r="D24" s="26"/>
      <c r="E24" s="25"/>
      <c r="F24" s="25"/>
      <c r="G24" s="25"/>
      <c r="H24" s="25"/>
      <c r="I24" s="25"/>
      <c r="J24" s="25"/>
      <c r="K24" s="26"/>
      <c r="L24" s="26"/>
      <c r="M24" s="25"/>
      <c r="N24" s="26"/>
      <c r="O24" s="26"/>
      <c r="P24" s="25"/>
      <c r="Q24" s="25"/>
      <c r="R24" s="26"/>
      <c r="S24" s="25"/>
      <c r="T24" s="26"/>
      <c r="U24" s="26"/>
    </row>
    <row r="25" spans="1:21" x14ac:dyDescent="0.25">
      <c r="A25" s="25"/>
      <c r="B25" s="25"/>
      <c r="C25" s="25"/>
      <c r="D25" s="26"/>
      <c r="E25" s="25"/>
      <c r="F25" s="25"/>
      <c r="G25" s="25"/>
      <c r="H25" s="25"/>
      <c r="I25" s="25"/>
      <c r="J25" s="25"/>
      <c r="K25" s="26"/>
      <c r="L25" s="26"/>
      <c r="M25" s="25"/>
      <c r="N25" s="26"/>
      <c r="O25" s="26"/>
      <c r="P25" s="25"/>
      <c r="Q25" s="25"/>
      <c r="R25" s="26"/>
      <c r="S25" s="25"/>
      <c r="T25" s="26"/>
      <c r="U25" s="26"/>
    </row>
    <row r="26" spans="1:21" x14ac:dyDescent="0.25">
      <c r="A26" s="25"/>
      <c r="B26" s="25"/>
      <c r="C26" s="25"/>
      <c r="D26" s="26"/>
      <c r="E26" s="25"/>
      <c r="F26" s="25"/>
      <c r="G26" s="25"/>
      <c r="H26" s="25"/>
      <c r="I26" s="25"/>
      <c r="J26" s="25"/>
      <c r="K26" s="26"/>
      <c r="L26" s="26"/>
      <c r="M26" s="25"/>
      <c r="N26" s="26"/>
      <c r="O26" s="26"/>
      <c r="P26" s="25"/>
      <c r="Q26" s="25"/>
      <c r="R26" s="26"/>
      <c r="S26" s="25"/>
      <c r="T26" s="26"/>
      <c r="U26" s="26"/>
    </row>
    <row r="27" spans="1:21" x14ac:dyDescent="0.25">
      <c r="A27" s="25"/>
      <c r="B27" s="25"/>
      <c r="C27" s="25"/>
      <c r="D27" s="26"/>
      <c r="E27" s="25"/>
      <c r="F27" s="25"/>
      <c r="G27" s="25"/>
      <c r="H27" s="25"/>
      <c r="I27" s="25"/>
      <c r="J27" s="25"/>
      <c r="K27" s="26"/>
      <c r="L27" s="26"/>
      <c r="M27" s="25"/>
      <c r="N27" s="26"/>
      <c r="O27" s="26"/>
      <c r="P27" s="25"/>
      <c r="Q27" s="25"/>
      <c r="R27" s="26"/>
      <c r="S27" s="25"/>
      <c r="T27" s="26"/>
      <c r="U27" s="26"/>
    </row>
    <row r="28" spans="1:21" x14ac:dyDescent="0.25">
      <c r="A28" s="25"/>
      <c r="B28" s="25"/>
      <c r="C28" s="25"/>
      <c r="D28" s="26"/>
      <c r="E28" s="25"/>
      <c r="F28" s="25"/>
      <c r="G28" s="25"/>
      <c r="H28" s="25"/>
      <c r="I28" s="25"/>
      <c r="J28" s="25"/>
      <c r="K28" s="26"/>
      <c r="L28" s="26"/>
      <c r="M28" s="25"/>
      <c r="N28" s="26"/>
      <c r="O28" s="26"/>
      <c r="P28" s="25"/>
      <c r="Q28" s="25"/>
      <c r="R28" s="26"/>
      <c r="S28" s="25"/>
      <c r="T28" s="26"/>
      <c r="U28" s="26"/>
    </row>
    <row r="29" spans="1:21" x14ac:dyDescent="0.25">
      <c r="A29" s="25"/>
      <c r="B29" s="25"/>
      <c r="C29" s="25"/>
      <c r="D29" s="26"/>
      <c r="E29" s="25"/>
      <c r="F29" s="25"/>
      <c r="G29" s="25"/>
      <c r="H29" s="25"/>
      <c r="I29" s="25"/>
      <c r="J29" s="25"/>
      <c r="K29" s="26"/>
      <c r="L29" s="26"/>
      <c r="M29" s="25"/>
      <c r="N29" s="26"/>
      <c r="O29" s="26"/>
      <c r="P29" s="25"/>
      <c r="Q29" s="25"/>
      <c r="R29" s="26"/>
      <c r="S29" s="25"/>
      <c r="T29" s="26"/>
      <c r="U29" s="26"/>
    </row>
    <row r="30" spans="1:21" x14ac:dyDescent="0.25">
      <c r="A30" s="25"/>
      <c r="B30" s="25"/>
      <c r="C30" s="25"/>
      <c r="D30" s="26"/>
      <c r="E30" s="25"/>
      <c r="F30" s="25"/>
      <c r="G30" s="25"/>
      <c r="H30" s="25"/>
      <c r="I30" s="25"/>
      <c r="J30" s="25"/>
      <c r="K30" s="26"/>
      <c r="L30" s="26"/>
      <c r="M30" s="25"/>
      <c r="N30" s="26"/>
      <c r="O30" s="26"/>
      <c r="P30" s="25"/>
      <c r="Q30" s="25"/>
      <c r="R30" s="26"/>
      <c r="S30" s="25"/>
      <c r="T30" s="26"/>
      <c r="U30" s="26"/>
    </row>
    <row r="31" spans="1:21" x14ac:dyDescent="0.25">
      <c r="A31" s="25"/>
      <c r="B31" s="25"/>
      <c r="C31" s="25"/>
      <c r="D31" s="26"/>
      <c r="E31" s="25"/>
      <c r="F31" s="25"/>
      <c r="G31" s="25"/>
      <c r="H31" s="25"/>
      <c r="I31" s="25"/>
      <c r="J31" s="25"/>
      <c r="K31" s="26"/>
      <c r="L31" s="26"/>
      <c r="M31" s="25"/>
      <c r="N31" s="26"/>
      <c r="O31" s="26"/>
      <c r="P31" s="25"/>
      <c r="Q31" s="25"/>
      <c r="R31" s="26"/>
      <c r="S31" s="25"/>
      <c r="T31" s="26"/>
      <c r="U31" s="26"/>
    </row>
  </sheetData>
  <sortState xmlns:xlrd2="http://schemas.microsoft.com/office/spreadsheetml/2017/richdata2" ref="A3:U3">
    <sortCondition ref="E2:E3"/>
  </sortState>
  <mergeCells count="4">
    <mergeCell ref="J1:L1"/>
    <mergeCell ref="M1:O1"/>
    <mergeCell ref="P1:R1"/>
    <mergeCell ref="S1:U1"/>
  </mergeCells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1kugMPsahv/tB2C/n5PA5H8P0MHEWQTgamchSH8hBWk=</DigestValue>
    </Reference>
    <Reference Type="http://www.w3.org/2000/09/xmldsig#Object" URI="#idOfficeObject">
      <DigestMethod Algorithm="http://www.w3.org/2001/04/xmlenc#sha256"/>
      <DigestValue>3zfxjvO13/0Hw8UyUIwAhwhlhor0Q+X4w4IFFLAmy1M=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z6sAom7oD5Vt5tQ5EHDSnXufClquA5KdLhyRTprNYOU=</DigestValue>
    </Reference>
  </SignedInfo>
  <SignatureValue>nFdH3Bfqct/60HLetxAgqvthtwjwE9t5Q6RBtbzSIMiG3pXEMDjvpu/Pgips8SvVkg9By8rB6ZcL
4KCsT3+0+v25cCR1rZ1QsOzhbHtfkFytPQ3V7b3ixIR/JU0qzTbbOil/npG2T0xA+2jMtCISxz6p
vOWngkfqNOvSMqVYud551RRStVNfMev2EUbZ+ZF0BaqIQ+I8myYckvolF5oLxjz7NV9amoR2y8B2
sv0nEl4pdfbvfRMwMqbDcb23VGZhXNe0HqarzR4c1C2KmiW+qQ+yKcbr2nP33ZOLhWCgTEepyISA
nDtxg4CjToc/wCVd5WIOdZzQE6IGbUrvqVDezA==</SignatureValue>
  <KeyInfo>
    <X509Data>
      <X509Certificate>MIIIczCCB1ugAwIBAgIQWQjLM4GOan1nTu5tdGTrOjANBgkqhkiG9w0BAQsFADBNMQswCQYDVQQGEwJFUzERMA8GA1UECgwIRk5NVC1SQ00xDjAMBgNVBAsMBUNFUkVTMRswGQYDVQQDDBJBQyBSZXByZXNlbnRhY2nDs24wHhcNMjQxMjAzMTE0MTMzWhcNMjYxMjAzMTE0MTMzWjCB6jE4MDYGA1UEDQwvUmVmOkFFQVQvQUVBVDAwMzAvUFVFU1RPIDEvNzYzNzkvMDMxMjIwMjQxMjM2NDQxGDAWBgNVBAUTD0lEQ0VTLTUwMTgzMzQ5VjEPMA0GA1UEKgwGTUFOVUVMMRYwFAYDVQQEDA1WRU5UT1NBIExPUEVaMTAwLgYDVQQDDCc1MDE4MzM0OVYgTUFOVUVMIFZFTlRPU0EgKFI6IEI0NjAxMjY5NikxGDAWBgNVBGEMD1ZBVEVTLUI0NjAxMjY5NjESMBAGA1UECgwJQkFYVEVSIFNMMQswCQYDVQQGEwJFUzCCASIwDQYJKoZIhvcNAQEBBQADggEPADCCAQoCggEBAKkrZrISTi2XP9fBvwfBGQMMhgpAfQf1Z8ljVUdlr99RatZ8c22h3MSGZjankLlhZoR3b57OI0V7pNyyPxWnX0nPxFLoXPq6xaWmv3gGPoLIz5qM2Xo4Wpu8h2dHvrOBSSvnA8VwKG/Nb+S1hAXRX28iZYCLw+OWWJZsVFOltxV6EH+694S9FnXiuVTt5a/AvILlmFQ2xxfgHt+PcDZLt0s0+u6Lp8Gied/NX9MG7MbegtyRS8qJ1Cdd7Y9B4Hirc/beTeYrOTMHGyKgs6XHTNmuH1G7yHpSRyEy0tpfZmysbU4UcjfgPuBHoT51gM7/nvvga0QbnyknJJwLmdLy5tsCAwEAAaOCBK8wggSrMIHLBgNVHREEgcMwgcCBGXNpbHZpYS5tb2xsYUBhZGxhbnRlci5jb22kgaIwgZ8xHjAcBgkrBgEEAaxmAQcMD1ZBVEVTLUI0NjAxMjY5NjEYMBYGCSsGAQQBrGYBBgwJQkFYVEVSIFNMMR4wHAYJKwYBBAGsZgEEDA9JRENFUy01MDE4MzM0OVYxFDASBgkrBgEEAaxmAQMMBUxPUEVaMRYwFAYJKwYBBAGsZgECDAdWRU5UT1NBMRUwEwYJKwYBBAGsZgEBDAZNQU5VRUwwDAYDVR0TAQH/BAIwADAOBgNVHQ8BAf8EBAMCBeAwKgYDVR0lBCMwIQYIKwYBBQUHAwIGCisGAQQBgjcKAwwGCSqGSIb3LwEBBTCBggYIKwYBBQUHAQEEdjB0MD0GCCsGAQUFBzABhjFodHRwOi8vb2NzcHJlcC5jZXJ0LmZubXQuZXMvb2NzcHJlcC9PY3NwUmVzcG9uZGVyMDMGCCsGAQUFBzAChidodHRwOi8vd3d3LmNlcnQuZm5tdC5lcy9jZXJ0cy9BQ1JFUC5jcnQwHQYDVR0OBBYEFDLbeJA9NMPFqQpaHGgmYG468COSMIIBPAYDVR0gBIIBMzCCAS8wggEVBgorBgEEAaxmAwsCMIIBBTApBggrBgEFBQcCARYdaHR0cDovL3d3dy5jZXJ0LmZubXQuZXMvZHBjcy8wgdcGCCsGAQUFBwICMIHKDIHHQ2VydGlmaWNhZG8gY3VhbGlmaWNhZG8gZGUgcmVwcmVzZW50YW50ZSBkZSBwLiBqdXLDrWRpY2EgZW4gc3VzIHJlbGFjaW9uZXMgY29uIGxhcyBBQVBQLiBTdWpldG8gYSBjb25kaWNpb25lcyBkZSB1c28gc2Vnw7puIGxhIERQQyBkZSBGTk1ULVJDTSwgTklGOiBRMjgyNjAwNC1KIChDL0pvcmdlIEp1YW4gMTA2LTI4MDA5LU1hZHJpZC1Fc3Bhw7FhKTAJBgcEAIvsQAEAMAkGB2CFVAEDBQgwgacGCCsGAQUFBwEDBIGaMIGXMAgGBgQAjkYBATATBgYEAI5GAQYwCQYHBACORgEGATBpBgYEAI5GAQUwXzAtFidodHRwczovL3d3dy5jZXJ0LmZubXQuZXMvcGRzL1BEU19lcy5wZGYTAmVzMC4WKGh0dHBzOi8vd3d3LmNlcnQuZm5tdC5lcy9wZHMvUERTX2VuLnBkZiATAmVuMAsGBgQAjkYBAwIBDzAfBgNVHSMEGDAWgBTcUJaf1zGJyRHk75Zf9l+CUkZiUzCB4QYDVR0fBIHZMIHWMIHToIHQoIHNhoGdbGRhcDovL2xkYXByZXAuY2VydC5mbm10LmVzL0NOPUNSTDI1NjcsT1U9QUMlMjBSZXByZXNlbnRhY2lvbixPVT1DRVJFUyxPPUZOTVQtUkNNLEM9RVM/Y2VydGlmaWNhdGVSZXZvY2F0aW9uTGlzdDtiaW5hcnk/YmFzZT9vYmplY3RjbGFzcz1jUkxEaXN0cmlidXRpb25Qb2ludIYraHR0cDovL3d3dy5jZXJ0LmZubXQuZXMvY3Jsc3JlcC9DUkwyNTY3LmNybDANBgkqhkiG9w0BAQsFAAOCAQEARPGCizIY+vsP95GTkblu4g9sHaNgoC8Napl/PHFj5zdV7FvTfzfXd4QwwNufshXVdbo80km0DFWJgU8oSTLiIKQzAr5d5To9eNYlZ4boV5AAPUQHQJJHsr3pPT17BRJGnHSARYzu48qOMou6KtAV2nz/4dWDBOAZHtamrQfIkuYPfhTS7QBhoHg02k4dMkNabNolleAXHdMwwaS1aLKeP1Kt46NTPnIqJwPyFCK2VRInqbeotpZyyKxZplydOVGJK/NMY10rmelepE49ZP87cj1iIG90ezi4vlTG2wCCZgNjFLvKDnzhRAeoMiezxtv59YwijARprsjY9dI5AlgF+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k7znNzQGbqDKeN09M8UHWr+XM1oV98oF+u4Hg+HxxMA=</DigestValue>
      </Reference>
      <Reference URI="/xl/sharedStrings.xml?ContentType=application/vnd.openxmlformats-officedocument.spreadsheetml.sharedStrings+xml">
        <DigestMethod Algorithm="http://www.w3.org/2001/04/xmlenc#sha256"/>
        <DigestValue>sy6+4y2BfqB0NnlSFyI7sRum7OCntH9M3vQ3m52Qrg0=</DigestValue>
      </Reference>
      <Reference URI="/xl/styles.xml?ContentType=application/vnd.openxmlformats-officedocument.spreadsheetml.styles+xml">
        <DigestMethod Algorithm="http://www.w3.org/2001/04/xmlenc#sha256"/>
        <DigestValue>3a5fZYbojWJPb5Vijy662Z+f4tRLT19MLYfMuTbr0H8=</DigestValue>
      </Reference>
      <Reference URI="/xl/theme/theme1.xml?ContentType=application/vnd.openxmlformats-officedocument.theme+xml">
        <DigestMethod Algorithm="http://www.w3.org/2001/04/xmlenc#sha256"/>
        <DigestValue>+9ZcS9ALjxzY3L/qDIC2aMhMQ2U0SL2VvNdU4QeKOkY=</DigestValue>
      </Reference>
      <Reference URI="/xl/workbook.xml?ContentType=application/vnd.openxmlformats-officedocument.spreadsheetml.sheet.main+xml">
        <DigestMethod Algorithm="http://www.w3.org/2001/04/xmlenc#sha256"/>
        <DigestValue>qBaCjmZ1jkAp5xbEHXLHMJAO/tKwNUq3KZPjSKI38sU=</DigestValue>
      </Reference>
      <Reference URI="/xl/worksheets/sheet1.xml?ContentType=application/vnd.openxmlformats-officedocument.spreadsheetml.worksheet+xml">
        <DigestMethod Algorithm="http://www.w3.org/2001/04/xmlenc#sha256"/>
        <DigestValue>kP//K1p+vK6kawWhHIg3UVtVIKoGVrmn7zd9uywI8Vo=</DigestValue>
      </Reference>
      <Reference URI="/xl/worksheets/sheet2.xml?ContentType=application/vnd.openxmlformats-officedocument.spreadsheetml.worksheet+xml">
        <DigestMethod Algorithm="http://www.w3.org/2001/04/xmlenc#sha256"/>
        <DigestValue>DqZvRN3afzBZRFgiAr6BO5/BXmfOJN0kH7XODOkNhqw=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2026-01-19T09:26:47Z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16.0.19530/27</OfficeVersion>
          <ApplicationVersion>16.0.19530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2026-01-19T09:26:47Z</xd:SigningTime>
          <xd:SigningCertificate>
            <xd:Cert>
              <xd:CertDigest>
                <DigestMethod Algorithm="http://www.w3.org/2001/04/xmlenc#sha256"/>
                <DigestValue>QQDDLKGeinMTrFBRqV5acqsrdLBh4oDDfE0M//qdZxo=</DigestValue>
              </xd:CertDigest>
              <xd:IssuerSerial>
                <X509IssuerName>CN=AC Representación, OU=CERES, O=FNMT-RCM, C=ES</X509IssuerName>
                <X509SerialNumber>118346951409607357443517484890690218810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3DCCBMSgAwIBAgIQYcLU1PaprndVkma5ja/WITANBgkqhkiG9w0BAQsFADA7MQswCQYDVQQGEwJFUzERMA8GA1UECgwIRk5NVC1SQ00xGTAXBgNVBAsMEEFDIFJBSVogRk5NVC1SQ00wHhcNMTUwNjMwMDk1MTUzWhcNMjkxMjMxMTA1MTUzWjBNMQswCQYDVQQGEwJFUzERMA8GA1UECgwIRk5NVC1SQ00xDjAMBgNVBAsMBUNFUkVTMRswGQYDVQQDDBJBQyBSZXByZXNlbnRhY2nDs24wggEiMA0GCSqGSIb3DQEBAQUAA4IBDwAwggEKAoIBAQDCO7E+oUYbuTJaWkEQtIFgcRHD/kHavy+XBFdfCdUzDh9w7Yq4kYckBPW/YU1QRa4v35HbajEMCs4cyLnoJy8Wyzq7qrSwmNHhMYDjtGywJXbCo5SZVbIwyagWig8Nb/x9Y5WGWIY76E9agPAoEYOxOG8h1J6ipNoBbq0R+4N4ODaq57ABY7mUSXb4WgjoVg4WxxZw0GGLuc8R1idoX1G/VqxvNymeCZ7o1bEwbs7X3NhRsK21w3ju8pkUNZXN6Pkflh9qIslOLiokKbiDwwAZE4nvU//B8Q8FLYk1sgTQTLET2EQZ308FlECRp3i6Ay4iezc0Yd3FKIDmOxCdDUcDAgMBAAGjggLIMIICxDASBgNVHRMBAf8ECDAGAQH/AgEAMA4GA1UdDwEB/wQEAwIBBjAdBgNVHQ4EFgQU3FCWn9cxickR5O+WX/ZfglJGYlMwgZgGCCsGAQUFBwEBBIGLMIGIMEkGCCsGAQUFBzABhj1odHRwOi8vb2NzcGZubXRyY21jYS5jZXJ0LmZubXQuZXMvb2NzcGZubXRyY21jYS9PY3NwUmVzcG9uZGVyMDsGCCsGAQUFBzAChi9odHRwOi8vd3d3LmNlcnQuZm5tdC5lcy9jZXJ0cy9BQ1JBSVpGTk1UUkNNLmNydDAfBgNVHSMEGDAWgBT3fcX9xOiaG3dkp/UdoMy/h2CabTCB6wYDVR0gBIHjMIHgMIHdBgRVHSAAMIHUMCkGCCsGAQUFBwIBFh1odHRwOi8vd3d3LmNlcnQuZm5tdC5lcy9kcGNzLzCBpgYIKwYBBQUHAgIwgZkMgZZTdWpldG8gYSBsYXMgY29uZGljaW9uZXMgZGUgdXNvIGV4cHVlc3RhcyBlbiBsYSBEZWNsYXJhY2nDs24gZGUgUHLDoWN0aWNhcyBkZSBDZXJ0aWZpY2FjacOzbiBkZSBsYSBGTk1ULVJDTSAoIEMvIEpvcmdlIEp1YW4sIDEwNi0yODAwOS1NYWRyaWQtRXNwYcOxYSkwgdQGA1UdHwSBzDCByTCBxqCBw6CBwIaBkGxkYXA6Ly9sZGFwZm5tdC5jZXJ0LmZubXQuZXMvQ049Q1JMLE9VPUFDJTIwUkFJWiUyMEZOTVQtUkNNLE89Rk5NVC1SQ00sQz1FUz9hdXRob3JpdHlSZXZvY2F0aW9uTGlzdDtiaW5hcnk/YmFzZT9vYmplY3RjbGFzcz1jUkxEaXN0cmlidXRpb25Qb2ludIYraHR0cDovL3d3dy5jZXJ0LmZubXQuZXMvY3Jscy9BUkxGTk1UUkNNLmNybDANBgkqhkiG9w0BAQsFAAOCAgEApS/HpvFq3S42VmjXtoNVxdh+m1/NdjoWVY6M2o9c+UZofrZWbaiQ+aNOn6/+Qf/LZk41jD+nEa/O1GkPyAineYtjyW6Ae7ltVPIVIWQa3fALcgyN7s/U31qPooU7Zv7a5mghpxapWHvtL9yxpLjrtGsZD32qysIJ2pjDqJa5WeWVKF2RS1zy6Bm/9JzlxzTCH03kivP5ltp+cHik/KzJZ+HgPv6BLwO+OYrJ19vGbPuDGgOj7uJTG3XQIlZchTltgCmNRPKs/HOGOyDmWxm07FmrADQ1NWag3gjoH8xcfAlp9aBnm/UXFJuAkGOq8ASr+A5dpJeDP/rlKphDdxJpG5YKRwRSb7PnAccstmGxynL+K/0ofxAhbWqC6z7KeGyZBTeVIilPhp+xZzJnvFVBjN6s2j7W3+esQkiT4SdY9RN+c3tBuWF54UNc7YVe6KVTjzkpev9szp6vUNQ+A45i2KGXRLN6/16nA9fujzITRWmX4tOGABo0aL/wBrf3Po89gvZwZRaVQ9Bw/KfEF8eZDhA1MgQKSPJLSXSl58elHGFLUR2CQMGl+mgfPB0qZUUkRG/RYpZLocczAz6pfkxA3Mt3DfIyVtA/YJ0O4ZYpdbH9zdJZI1RQEWmFrMOrEAWmGIG0SmNpARqOPJsTQJomUcvd3EvA7so2LzLJ+Sjj2So=</xd:EncapsulatedX509Certificate>
            <xd:EncapsulatedX509Certificate>MIIFgzCCA2ugAwIBAgIPXZONMGc2yAYdGsdUhGkHMA0GCSqGSIb3DQEBCwUAMDsxCzAJBgNVBAYTAkVTMREwDwYDVQQKDAhGTk1ULVJDTTEZMBcGA1UECwwQQUMgUkFJWiBGTk1ULVJDTTAeFw0wODEwMjkxNTU5NTZaFw0zMDAxMDEwMDAwMDBaMDsxCzAJBgNVBAYTAkVTMREwDwYDVQQKDAhGTk1ULVJDTTEZMBcGA1UECwwQQUMgUkFJWiBGTk1ULVJDTTCCAiIwDQYJKoZIhvcNAQEBBQADggIPADCCAgoCggIBALpxgHpMhm5/yBNtwMZ9HACXjywMI7sQmkCpGreHiPibVmr75nuOi5KOpyVdWRHbNi63URcfqQgfBBckWKo3Shjf5TnUV/3XwSyRAZHiItQDwFj8d0fsjz50Q7qsNI1NOHZnjrDIbzAzWHFctPVrbtQBULgTfmxKo0nRIBnuvMApGGWn3v7v3QqQIecaZ5JCEJhfTzC8PhxFtBDXaEAUwED653cXeuYLj2VbPNmaUtu1vZ5Gzz3rkQUCwJaydkxNEJY7kvqcfw+Z374jNUUeAlz+taibmSXaXvMiwzn15Cou08YfxGyqxRxqAQVKL9LFwag0Jl1mpdICIfkYtwb1TplvqKtMUejPUBjFd8g5CSxJkjKZqLsXF3mwWsXmo8RZZUc1g16p6DULmbvkzSDGm0oGObVo/CK67lWMK07q87Hj/LaZmtVC+nFNCM+HHmpxffnTtOmlcYF7wk5HlqX2doWjKI/pgG6BU6VtX7hI+cL5NqYuSf+4lsKMB7ObiFj86xsc3i1w4peSMKGJ47xVqCfWS+2QrYv6YyVZLag13cqXM7zlzced0ezvXg5KkAYmY6252TUtB7p2ZSysV4999AeU14ECll2jB0nVetBX+RvnU0Z1qrB5QstocQjpYL05ac70r8NWQMetUqIJ5G+GR4of6ygnXYMgrwTJbFaai0b1AgMBAAGjgYMwgYAwDwYDVR0TAQH/BAUwAwEB/zAOBgNVHQ8BAf8EBAMCAQYwHQYDVR0OBBYEFPd9xf3E6Jobd2Sn9R2gzL+HYJptMD4GA1UdIAQ3MDUwMwYEVR0gADArMCkGCCsGAQUFBwIBFh1odHRwOi8vd3d3LmNlcnQuZm5tdC5lcy9kcGNzLzANBgkqhkiG9w0BAQsFAAOCAgEAB5BK3/MjTvDDnFFlm5wioooMhfNzKWtN/gHiqQxjAb8EZ6WdmF/9ARP67Jpi6Yb+tmLSbkyU+8B1RXxlDPiyN8+sD8+Nb/kZ94/sHvJwnvDKuO+3/3Y3dlv2bojzr2IyIpMNOmqOFGYMLVN0V2Ue1bLdI4E7pWYjJ2cJj+F3qkPNZVEI7VFY/uY5+ctHhKQV8Xa7pO6kO8Rf77IzlhEYt8llvhjho6Tc+hj507wTmzl6NLrTQfv6MooqtyuGC2mDOL7Nii4LcK2NJpLuHvUBKwrZ1pebbuCoGRw6IYsMHkCtA+fdZn71uSANA+iW+YJF1DngoABd15jmfZ5nc8OaKveri6E6FO80vFIOiZiaBECEHX5FaZNXzuvO+FB8TxxuBEOb+dY7Ixjp6o7RTUaN8Tvkasq6+yO3m/qZASlaWFot4/nUbQ4mrcFuNLwy+AwF+mWj2zs3gyLp1txyM/1d8iC9djwj2ij3+RvrWWTV3F9yfiD8zYm1kGdNYno/Tq0dwzn+evQoFt9B9kiABdcPUXmsEKvU7ANm5mqwujGSQkBqvjrTcuFqN1W8rB2Vt2lh8kORdOag0wokRqEIr9baRRmW1FMdW4R58MD3R++Lj8UGrp1MYp3/RgT408m2ECVAdf4WqslKYIYvuu8wd+RU4riEmViAqhOLUTpPSPaLtrM=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57FC869A7C74484380136E6A5ACC9" ma:contentTypeVersion="19" ma:contentTypeDescription="Create a new document." ma:contentTypeScope="" ma:versionID="cde18582c8b96629d2de934156782005">
  <xsd:schema xmlns:xsd="http://www.w3.org/2001/XMLSchema" xmlns:xs="http://www.w3.org/2001/XMLSchema" xmlns:p="http://schemas.microsoft.com/office/2006/metadata/properties" xmlns:ns2="83f8fdb2-9cdc-42f8-b31f-d037e7452520" xmlns:ns3="bfa2f6f8-bcd4-417e-89e2-ded8c9d8ebda" xmlns:ns4="a22115ff-1d20-49d4-a642-ec8464ad6b27" targetNamespace="http://schemas.microsoft.com/office/2006/metadata/properties" ma:root="true" ma:fieldsID="761aff9e32e7724bf40799215e654cae" ns2:_="" ns3:_="" ns4:_="">
    <xsd:import namespace="83f8fdb2-9cdc-42f8-b31f-d037e7452520"/>
    <xsd:import namespace="bfa2f6f8-bcd4-417e-89e2-ded8c9d8ebda"/>
    <xsd:import namespace="a22115ff-1d20-49d4-a642-ec8464ad6b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f8fdb2-9cdc-42f8-b31f-d037e74525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7c2b8ba-d870-46a6-97ca-78ed0bd7c7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Sign-off status" ma:internalName="Sign_x002d_off_x0020_status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a2f6f8-bcd4-417e-89e2-ded8c9d8ebd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2115ff-1d20-49d4-a642-ec8464ad6b27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bace0f1-672a-4ba8-88f8-c21e6a4cfd17}" ma:internalName="TaxCatchAll" ma:showField="CatchAllData" ma:web="bfa2f6f8-bcd4-417e-89e2-ded8c9d8eb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83f8fdb2-9cdc-42f8-b31f-d037e7452520" xsi:nil="true"/>
    <lcf76f155ced4ddcb4097134ff3c332f xmlns="83f8fdb2-9cdc-42f8-b31f-d037e7452520">
      <Terms xmlns="http://schemas.microsoft.com/office/infopath/2007/PartnerControls"/>
    </lcf76f155ced4ddcb4097134ff3c332f>
    <TaxCatchAll xmlns="a22115ff-1d20-49d4-a642-ec8464ad6b27" xsi:nil="true"/>
  </documentManagement>
</p:properties>
</file>

<file path=customXml/itemProps1.xml><?xml version="1.0" encoding="utf-8"?>
<ds:datastoreItem xmlns:ds="http://schemas.openxmlformats.org/officeDocument/2006/customXml" ds:itemID="{709E5A08-8163-4660-8516-C497396F2E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f8fdb2-9cdc-42f8-b31f-d037e7452520"/>
    <ds:schemaRef ds:uri="bfa2f6f8-bcd4-417e-89e2-ded8c9d8ebda"/>
    <ds:schemaRef ds:uri="a22115ff-1d20-49d4-a642-ec8464ad6b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3C57594-7CF4-47D6-B94D-308D448054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D5EEC9-7D25-41B2-AC16-4FC8D2434AD9}">
  <ds:schemaRefs>
    <ds:schemaRef ds:uri="http://schemas.microsoft.com/office/2006/metadata/properties"/>
    <ds:schemaRef ds:uri="http://schemas.microsoft.com/office/infopath/2007/PartnerControls"/>
    <ds:schemaRef ds:uri="83f8fdb2-9cdc-42f8-b31f-d037e7452520"/>
    <ds:schemaRef ds:uri="a22115ff-1d20-49d4-a642-ec8464ad6b2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 1</vt:lpstr>
      <vt:lpstr>Full1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2026-01-19T09:26:35Z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0x01010079F57FC869A7C74484380136E6A5ACC9</vt:lpwstr>
  </property>
  <property fmtid="{D5CDD505-2E9C-101B-9397-08002B2CF9AE}" pid="3" name="MediaServiceImageTags">
    <vt:lpwstr/>
  </property>
</Properties>
</file>